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5FA5E9FA-7C00-406D-8F5F-BA45BA9050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analitico'!$A$1:$K$54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  <c r="K49" i="1" s="1"/>
  <c r="J50" i="1"/>
  <c r="K50" i="1" s="1"/>
  <c r="J33" i="1"/>
  <c r="K33" i="1" s="1"/>
  <c r="J27" i="1"/>
  <c r="K27" i="1" s="1"/>
  <c r="J28" i="1"/>
  <c r="K28" i="1" s="1"/>
  <c r="J23" i="1"/>
  <c r="K23" i="1" s="1"/>
  <c r="J18" i="1"/>
  <c r="K18" i="1" s="1"/>
  <c r="J13" i="1"/>
  <c r="K13" i="1" s="1"/>
  <c r="J14" i="1"/>
  <c r="K14" i="1" s="1"/>
  <c r="J15" i="1"/>
  <c r="K15" i="1" s="1"/>
  <c r="J43" i="1"/>
  <c r="J48" i="1"/>
  <c r="K48" i="1" s="1"/>
  <c r="J47" i="1"/>
  <c r="K47" i="1" s="1"/>
  <c r="J46" i="1"/>
  <c r="K46" i="1" s="1"/>
  <c r="J45" i="1"/>
  <c r="K45" i="1" s="1"/>
  <c r="J44" i="1"/>
  <c r="K44" i="1" s="1"/>
  <c r="J42" i="1"/>
  <c r="J41" i="1"/>
  <c r="K41" i="1" s="1"/>
  <c r="J40" i="1"/>
  <c r="K40" i="1" s="1"/>
  <c r="J39" i="1"/>
  <c r="K39" i="1" s="1"/>
  <c r="J38" i="1"/>
  <c r="K38" i="1" s="1"/>
  <c r="J37" i="1"/>
  <c r="K37" i="1" s="1"/>
  <c r="J36" i="1"/>
  <c r="J35" i="1"/>
  <c r="K35" i="1" s="1"/>
  <c r="J34" i="1"/>
  <c r="K34" i="1" s="1"/>
  <c r="J32" i="1"/>
  <c r="K32" i="1" s="1"/>
  <c r="J31" i="1"/>
  <c r="K31" i="1" s="1"/>
  <c r="J30" i="1"/>
  <c r="K30" i="1" s="1"/>
  <c r="J29" i="1"/>
  <c r="K29" i="1" s="1"/>
  <c r="J26" i="1"/>
  <c r="K26" i="1" s="1"/>
  <c r="J25" i="1"/>
  <c r="K25" i="1" s="1"/>
  <c r="J24" i="1"/>
  <c r="K24" i="1" s="1"/>
  <c r="J22" i="1"/>
  <c r="K22" i="1" s="1"/>
  <c r="J21" i="1"/>
  <c r="K21" i="1" s="1"/>
  <c r="J20" i="1"/>
  <c r="K20" i="1" s="1"/>
  <c r="J19" i="1"/>
  <c r="K19" i="1" s="1"/>
  <c r="J17" i="1"/>
  <c r="K17" i="1" s="1"/>
  <c r="J16" i="1"/>
  <c r="K16" i="1" s="1"/>
  <c r="J12" i="1"/>
  <c r="K12" i="1" s="1"/>
</calcChain>
</file>

<file path=xl/sharedStrings.xml><?xml version="1.0" encoding="utf-8"?>
<sst xmlns="http://schemas.openxmlformats.org/spreadsheetml/2006/main" count="196" uniqueCount="101">
  <si>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</si>
  <si>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</si>
  <si>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</si>
  <si>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</si>
  <si>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</si>
  <si>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LA MUJER Y LA EQUIDAD DE GÉNERO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</si>
  <si>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</si>
  <si>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27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</si>
  <si>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</si>
  <si>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SERVICIO NACIONAL DE LA MUJER Y LA EQUIDAD DE GÉNERO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</si>
  <si>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</si>
  <si>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02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</si>
  <si>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</si>
  <si>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</si>
  <si>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</si>
  <si>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</si>
  <si>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</si>
  <si>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</si>
  <si>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</si>
  <si>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</si>
  <si>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</si>
  <si>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</si>
  <si>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</si>
  <si>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</si>
  <si>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</si>
  <si>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</si>
  <si>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</si>
  <si>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</si>
  <si>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</si>
  <si>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</si>
  <si>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</si>
  <si>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</si>
  <si>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</si>
  <si>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</si>
  <si>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</si>
  <si>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</si>
  <si>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</si>
  <si>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</si>
  <si>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</si>
  <si>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</si>
  <si>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</si>
  <si>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</si>
  <si>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</si>
  <si>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</si>
  <si>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</si>
  <si>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</si>
  <si>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</si>
  <si>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</si>
  <si>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</si>
  <si>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</si>
  <si>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</si>
  <si>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</si>
  <si>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</si>
  <si>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</si>
  <si>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</si>
  <si>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</si>
  <si>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</si>
  <si>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</si>
  <si>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</si>
  <si>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</si>
  <si>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</si>
  <si>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</si>
  <si>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</si>
  <si>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</si>
  <si>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</si>
  <si>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</si>
  <si>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</si>
  <si>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001</t>
    </r>
  </si>
  <si>
    <r>
      <rPr>
        <sz val="10"/>
        <rFont val="Times New Roman"/>
      </rPr>
      <t>PRODEMU</t>
    </r>
  </si>
  <si>
    <r>
      <rPr>
        <sz val="10"/>
        <rFont val="Times New Roman"/>
      </rPr>
      <t>002</t>
    </r>
  </si>
  <si>
    <r>
      <rPr>
        <sz val="10"/>
        <rFont val="Times New Roman"/>
      </rPr>
      <t>Fundación de las Familias</t>
    </r>
  </si>
  <si>
    <r>
      <rPr>
        <sz val="10"/>
        <rFont val="Times New Roman"/>
      </rPr>
      <t>009</t>
    </r>
  </si>
  <si>
    <r>
      <rPr>
        <sz val="10"/>
        <rFont val="Times New Roman"/>
      </rPr>
      <t>Fondo para la Equidad de Género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</si>
  <si>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</si>
  <si>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010</t>
    </r>
  </si>
  <si>
    <r>
      <rPr>
        <sz val="10"/>
        <rFont val="Times New Roman"/>
      </rPr>
      <t>Mujeres, Derechos Sexuales y Reproductivos</t>
    </r>
  </si>
  <si>
    <r>
      <rPr>
        <sz val="10"/>
        <rFont val="Times New Roman"/>
      </rPr>
      <t>012</t>
    </r>
  </si>
  <si>
    <r>
      <rPr>
        <sz val="10"/>
        <rFont val="Times New Roman"/>
      </rPr>
      <t>A Instituciones Privadas Ejecutoras de Políticas Públicas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</si>
  <si>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</si>
  <si>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</si>
  <si>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</si>
  <si>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</si>
  <si>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</si>
  <si>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</si>
  <si>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</si>
  <si>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</si>
  <si>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</si>
  <si>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</si>
  <si>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</si>
  <si>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</si>
  <si>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</si>
  <si>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</si>
  <si>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</si>
  <si>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</si>
  <si>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</si>
  <si>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</si>
  <si>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</si>
  <si>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02</t>
  </si>
  <si>
    <t>Compensación por Daños a Terceros y/o a la Propiedad</t>
  </si>
  <si>
    <t>Mujer, Participación Política y Social</t>
  </si>
  <si>
    <t>Mujer, Participación  Política y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</si>
</sst>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3" xfId="0" applyFill="1" applyBorder="1" applyAlignment="1" applyProtection="1">
      <alignment wrapText="1"/>
      <protection locked="0"/>
    </xf>
    <xf numFmtId="3" fontId="2" fillId="41" borderId="9" xfId="0" applyNumberFormat="1" applyFont="1" applyFill="1" applyBorder="1" applyAlignment="1">
      <alignment horizontal="right" vertical="center" wrapText="1"/>
    </xf>
    <xf numFmtId="164" fontId="2" fillId="42" borderId="9" xfId="0" applyNumberFormat="1" applyFont="1" applyFill="1" applyBorder="1" applyAlignment="1">
      <alignment horizontal="right" vertical="center" wrapText="1"/>
    </xf>
    <xf numFmtId="49" fontId="3" fillId="34" borderId="12" xfId="0" applyNumberFormat="1" applyFont="1" applyFill="1" applyBorder="1" applyAlignment="1">
      <alignment horizontal="center" vertical="top" wrapText="1"/>
    </xf>
    <xf numFmtId="0" fontId="7" fillId="35" borderId="12" xfId="0" applyFont="1" applyFill="1" applyBorder="1" applyAlignment="1">
      <alignment horizontal="lef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39" borderId="9" xfId="0" applyFont="1" applyFill="1" applyBorder="1" applyAlignment="1">
      <alignment horizontal="left" vertical="top" wrapText="1"/>
    </xf>
    <xf numFmtId="0" fontId="2" fillId="40" borderId="9" xfId="0" applyFont="1" applyFill="1" applyBorder="1" applyAlignment="1" applyProtection="1">
      <alignment horizontal="left" vertical="top" wrapText="1"/>
      <protection locked="0"/>
    </xf>
    <xf numFmtId="0" fontId="4" fillId="43" borderId="1" xfId="0" applyFont="1" applyFill="1" applyBorder="1" applyAlignment="1">
      <alignment horizontal="left" wrapText="1"/>
    </xf>
    <xf numFmtId="0" fontId="4" fillId="44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55"/>
  <sheetViews>
    <sheetView tabSelected="1" view="pageBreakPreview" zoomScale="60" zoomScaleNormal="100" workbookViewId="0">
      <selection activeCell="D4" sqref="D1:D1048576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11" width="13.28515625" customWidth="1"/>
    <col min="12" max="12" width="5.42578125" customWidth="1"/>
  </cols>
  <sheetData>
    <row r="1" spans="1:12" ht="17.100000000000001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1"/>
      <c r="K1" s="1"/>
      <c r="L1" s="1"/>
    </row>
    <row r="2" spans="1:12" ht="17.100000000000001" customHeight="1" x14ac:dyDescent="0.25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1"/>
      <c r="K2" s="1"/>
      <c r="L2" s="1"/>
    </row>
    <row r="3" spans="1:12" ht="15" customHeight="1" x14ac:dyDescent="0.25">
      <c r="A3" s="33" t="s">
        <v>2</v>
      </c>
      <c r="B3" s="34"/>
      <c r="C3" s="34"/>
      <c r="D3" s="34"/>
      <c r="E3" s="34"/>
      <c r="F3" s="34"/>
      <c r="G3" s="34"/>
      <c r="H3" s="34"/>
      <c r="I3" s="34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5" t="s">
        <v>4</v>
      </c>
      <c r="B5" s="36"/>
      <c r="C5" s="37" t="s">
        <v>5</v>
      </c>
      <c r="D5" s="38"/>
      <c r="E5" s="38"/>
      <c r="F5" s="38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45" t="s">
        <v>8</v>
      </c>
      <c r="B6" s="46"/>
      <c r="C6" s="47" t="s">
        <v>9</v>
      </c>
      <c r="D6" s="48"/>
      <c r="E6" s="48"/>
      <c r="F6" s="48"/>
      <c r="G6" s="1"/>
      <c r="H6" s="2" t="s">
        <v>10</v>
      </c>
      <c r="I6" s="2" t="s">
        <v>11</v>
      </c>
      <c r="J6" s="1"/>
      <c r="K6" s="1"/>
      <c r="L6" s="1"/>
    </row>
    <row r="7" spans="1:12" ht="27.75" customHeight="1" x14ac:dyDescent="0.25">
      <c r="A7" s="49" t="s">
        <v>12</v>
      </c>
      <c r="B7" s="50"/>
      <c r="C7" s="51" t="s">
        <v>9</v>
      </c>
      <c r="D7" s="52"/>
      <c r="E7" s="52"/>
      <c r="F7" s="52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53" t="s">
        <v>16</v>
      </c>
      <c r="B9" s="53" t="s">
        <v>17</v>
      </c>
      <c r="C9" s="53" t="s">
        <v>18</v>
      </c>
      <c r="D9" s="53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x14ac:dyDescent="0.25">
      <c r="A10" s="54"/>
      <c r="B10" s="54"/>
      <c r="C10" s="54"/>
      <c r="D10" s="54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39" t="s">
        <v>31</v>
      </c>
      <c r="K10" s="39" t="s">
        <v>32</v>
      </c>
      <c r="L10" s="1"/>
    </row>
    <row r="11" spans="1:12" ht="30" customHeight="1" x14ac:dyDescent="0.25">
      <c r="A11" s="54"/>
      <c r="B11" s="54"/>
      <c r="C11" s="54"/>
      <c r="D11" s="54"/>
      <c r="E11" s="9" t="s">
        <v>33</v>
      </c>
      <c r="F11" s="8" t="s">
        <v>33</v>
      </c>
      <c r="G11" s="8" t="s">
        <v>33</v>
      </c>
      <c r="H11" s="8" t="s">
        <v>34</v>
      </c>
      <c r="I11" s="8" t="s">
        <v>34</v>
      </c>
      <c r="J11" s="40"/>
      <c r="K11" s="40"/>
      <c r="L11" s="1"/>
    </row>
    <row r="12" spans="1:12" ht="15" customHeight="1" x14ac:dyDescent="0.25">
      <c r="A12" s="10" t="s">
        <v>35</v>
      </c>
      <c r="B12" s="10" t="s">
        <v>35</v>
      </c>
      <c r="C12" s="10" t="s">
        <v>35</v>
      </c>
      <c r="D12" s="11" t="s">
        <v>36</v>
      </c>
      <c r="E12" s="12">
        <v>34852521</v>
      </c>
      <c r="F12" s="12">
        <v>35091287</v>
      </c>
      <c r="G12" s="12">
        <v>24990500</v>
      </c>
      <c r="H12" s="12">
        <v>35352159</v>
      </c>
      <c r="I12" s="12">
        <v>35301188</v>
      </c>
      <c r="J12" s="12">
        <f>I12-H12</f>
        <v>-50971</v>
      </c>
      <c r="K12" s="13">
        <f>(J12/H12)</f>
        <v>-1.4418072740621018E-3</v>
      </c>
      <c r="L12" s="1"/>
    </row>
    <row r="13" spans="1:12" ht="15" customHeight="1" x14ac:dyDescent="0.25">
      <c r="A13" s="14" t="s">
        <v>37</v>
      </c>
      <c r="B13" s="14" t="s">
        <v>35</v>
      </c>
      <c r="C13" s="14" t="s">
        <v>35</v>
      </c>
      <c r="D13" s="15" t="s">
        <v>38</v>
      </c>
      <c r="E13" s="16">
        <v>10</v>
      </c>
      <c r="F13" s="16">
        <v>10</v>
      </c>
      <c r="G13" s="16">
        <v>332432</v>
      </c>
      <c r="H13" s="16">
        <v>10</v>
      </c>
      <c r="I13" s="16">
        <v>10</v>
      </c>
      <c r="J13" s="16">
        <f t="shared" ref="J13:J15" si="0">I13-H13</f>
        <v>0</v>
      </c>
      <c r="K13" s="17">
        <f t="shared" ref="K13:K15" si="1">(J13/H13)</f>
        <v>0</v>
      </c>
      <c r="L13" s="1"/>
    </row>
    <row r="14" spans="1:12" ht="15" customHeight="1" x14ac:dyDescent="0.25">
      <c r="A14" s="14" t="s">
        <v>35</v>
      </c>
      <c r="B14" s="14" t="s">
        <v>11</v>
      </c>
      <c r="C14" s="14" t="s">
        <v>35</v>
      </c>
      <c r="D14" s="15" t="s">
        <v>39</v>
      </c>
      <c r="E14" s="16">
        <v>10</v>
      </c>
      <c r="F14" s="16">
        <v>10</v>
      </c>
      <c r="G14" s="16">
        <v>332432</v>
      </c>
      <c r="H14" s="16">
        <v>10</v>
      </c>
      <c r="I14" s="16">
        <v>10</v>
      </c>
      <c r="J14" s="16">
        <f t="shared" si="0"/>
        <v>0</v>
      </c>
      <c r="K14" s="17">
        <f t="shared" si="1"/>
        <v>0</v>
      </c>
      <c r="L14" s="1"/>
    </row>
    <row r="15" spans="1:12" ht="15" customHeight="1" x14ac:dyDescent="0.25">
      <c r="A15" s="14" t="s">
        <v>35</v>
      </c>
      <c r="B15" s="14" t="s">
        <v>35</v>
      </c>
      <c r="C15" s="14" t="s">
        <v>40</v>
      </c>
      <c r="D15" s="15" t="s">
        <v>41</v>
      </c>
      <c r="E15" s="16">
        <v>10</v>
      </c>
      <c r="F15" s="16">
        <v>10</v>
      </c>
      <c r="G15" s="16">
        <v>332432</v>
      </c>
      <c r="H15" s="16">
        <v>10</v>
      </c>
      <c r="I15" s="16">
        <v>10</v>
      </c>
      <c r="J15" s="16">
        <f t="shared" si="0"/>
        <v>0</v>
      </c>
      <c r="K15" s="17">
        <f t="shared" si="1"/>
        <v>0</v>
      </c>
      <c r="L15" s="1"/>
    </row>
    <row r="16" spans="1:12" ht="15" customHeight="1" x14ac:dyDescent="0.25">
      <c r="A16" s="14" t="s">
        <v>42</v>
      </c>
      <c r="B16" s="14" t="s">
        <v>35</v>
      </c>
      <c r="C16" s="14" t="s">
        <v>35</v>
      </c>
      <c r="D16" s="15" t="s">
        <v>43</v>
      </c>
      <c r="E16" s="16">
        <v>288957</v>
      </c>
      <c r="F16" s="16">
        <v>356541</v>
      </c>
      <c r="G16" s="16">
        <v>443667</v>
      </c>
      <c r="H16" s="16">
        <v>297914</v>
      </c>
      <c r="I16" s="16">
        <v>20</v>
      </c>
      <c r="J16" s="16">
        <f t="shared" ref="J16:J26" si="2">I16-H16</f>
        <v>-297894</v>
      </c>
      <c r="K16" s="17">
        <f t="shared" ref="K16:K26" si="3">(J16/H16)</f>
        <v>-0.99993286653195212</v>
      </c>
      <c r="L16" s="1"/>
    </row>
    <row r="17" spans="1:12" ht="27" customHeight="1" x14ac:dyDescent="0.25">
      <c r="A17" s="14" t="s">
        <v>35</v>
      </c>
      <c r="B17" s="14" t="s">
        <v>14</v>
      </c>
      <c r="C17" s="14" t="s">
        <v>35</v>
      </c>
      <c r="D17" s="15" t="s">
        <v>44</v>
      </c>
      <c r="E17" s="16">
        <v>288947</v>
      </c>
      <c r="F17" s="16">
        <v>288947</v>
      </c>
      <c r="G17" s="16">
        <v>307059</v>
      </c>
      <c r="H17" s="16">
        <v>297904</v>
      </c>
      <c r="I17" s="16">
        <v>10</v>
      </c>
      <c r="J17" s="16">
        <f t="shared" si="2"/>
        <v>-297894</v>
      </c>
      <c r="K17" s="17">
        <f t="shared" si="3"/>
        <v>-0.99996643213921266</v>
      </c>
      <c r="L17" s="1"/>
    </row>
    <row r="18" spans="1:12" ht="15" customHeight="1" x14ac:dyDescent="0.25">
      <c r="A18" s="14" t="s">
        <v>35</v>
      </c>
      <c r="B18" s="14" t="s">
        <v>45</v>
      </c>
      <c r="C18" s="14" t="s">
        <v>35</v>
      </c>
      <c r="D18" s="15" t="s">
        <v>46</v>
      </c>
      <c r="E18" s="16">
        <v>10</v>
      </c>
      <c r="F18" s="16">
        <v>67594</v>
      </c>
      <c r="G18" s="16">
        <v>136608</v>
      </c>
      <c r="H18" s="16">
        <v>10</v>
      </c>
      <c r="I18" s="16">
        <v>10</v>
      </c>
      <c r="J18" s="16">
        <f t="shared" si="2"/>
        <v>0</v>
      </c>
      <c r="K18" s="17">
        <f t="shared" si="3"/>
        <v>0</v>
      </c>
      <c r="L18" s="1"/>
    </row>
    <row r="19" spans="1:12" ht="15" customHeight="1" x14ac:dyDescent="0.25">
      <c r="A19" s="14" t="s">
        <v>47</v>
      </c>
      <c r="B19" s="14" t="s">
        <v>35</v>
      </c>
      <c r="C19" s="14" t="s">
        <v>35</v>
      </c>
      <c r="D19" s="15" t="s">
        <v>48</v>
      </c>
      <c r="E19" s="16">
        <v>34563534</v>
      </c>
      <c r="F19" s="16">
        <v>34668573</v>
      </c>
      <c r="G19" s="16">
        <v>22708976</v>
      </c>
      <c r="H19" s="16">
        <v>35054215</v>
      </c>
      <c r="I19" s="16">
        <v>35301148</v>
      </c>
      <c r="J19" s="16">
        <f t="shared" si="2"/>
        <v>246933</v>
      </c>
      <c r="K19" s="17">
        <f t="shared" si="3"/>
        <v>7.0443169245125014E-3</v>
      </c>
      <c r="L19" s="1"/>
    </row>
    <row r="20" spans="1:12" ht="15" customHeight="1" x14ac:dyDescent="0.25">
      <c r="A20" s="14" t="s">
        <v>35</v>
      </c>
      <c r="B20" s="14" t="s">
        <v>14</v>
      </c>
      <c r="C20" s="14" t="s">
        <v>35</v>
      </c>
      <c r="D20" s="15" t="s">
        <v>49</v>
      </c>
      <c r="E20" s="16">
        <v>34563534</v>
      </c>
      <c r="F20" s="16">
        <v>34668573</v>
      </c>
      <c r="G20" s="16">
        <v>22708976</v>
      </c>
      <c r="H20" s="16">
        <v>35054215</v>
      </c>
      <c r="I20" s="16">
        <v>35301148</v>
      </c>
      <c r="J20" s="16">
        <f t="shared" si="2"/>
        <v>246933</v>
      </c>
      <c r="K20" s="17">
        <f t="shared" si="3"/>
        <v>7.0443169245125014E-3</v>
      </c>
      <c r="L20" s="1"/>
    </row>
    <row r="21" spans="1:12" ht="15" customHeight="1" x14ac:dyDescent="0.25">
      <c r="A21" s="14" t="s">
        <v>50</v>
      </c>
      <c r="B21" s="14" t="s">
        <v>35</v>
      </c>
      <c r="C21" s="14" t="s">
        <v>35</v>
      </c>
      <c r="D21" s="15" t="s">
        <v>51</v>
      </c>
      <c r="E21" s="16">
        <v>10</v>
      </c>
      <c r="F21" s="16">
        <v>10</v>
      </c>
      <c r="G21" s="16">
        <v>1505425</v>
      </c>
      <c r="H21" s="16">
        <v>10</v>
      </c>
      <c r="I21" s="16">
        <v>0</v>
      </c>
      <c r="J21" s="16">
        <f t="shared" si="2"/>
        <v>-10</v>
      </c>
      <c r="K21" s="17">
        <f t="shared" si="3"/>
        <v>-1</v>
      </c>
      <c r="L21" s="1"/>
    </row>
    <row r="22" spans="1:12" ht="15" customHeight="1" x14ac:dyDescent="0.25">
      <c r="A22" s="14" t="s">
        <v>35</v>
      </c>
      <c r="B22" s="14" t="s">
        <v>52</v>
      </c>
      <c r="C22" s="14" t="s">
        <v>35</v>
      </c>
      <c r="D22" s="15" t="s">
        <v>53</v>
      </c>
      <c r="E22" s="16">
        <v>10</v>
      </c>
      <c r="F22" s="16">
        <v>10</v>
      </c>
      <c r="G22" s="16">
        <v>1505425</v>
      </c>
      <c r="H22" s="16">
        <v>10</v>
      </c>
      <c r="I22" s="16">
        <v>0</v>
      </c>
      <c r="J22" s="16">
        <f t="shared" si="2"/>
        <v>-10</v>
      </c>
      <c r="K22" s="17">
        <f t="shared" si="3"/>
        <v>-1</v>
      </c>
      <c r="L22" s="1"/>
    </row>
    <row r="23" spans="1:12" ht="15" customHeight="1" x14ac:dyDescent="0.25">
      <c r="A23" s="14" t="s">
        <v>54</v>
      </c>
      <c r="B23" s="14" t="s">
        <v>35</v>
      </c>
      <c r="C23" s="14" t="s">
        <v>35</v>
      </c>
      <c r="D23" s="15" t="s">
        <v>55</v>
      </c>
      <c r="E23" s="16">
        <v>10</v>
      </c>
      <c r="F23" s="16">
        <v>66153</v>
      </c>
      <c r="G23" s="16">
        <v>0</v>
      </c>
      <c r="H23" s="16">
        <v>10</v>
      </c>
      <c r="I23" s="16">
        <v>10</v>
      </c>
      <c r="J23" s="16">
        <f t="shared" si="2"/>
        <v>0</v>
      </c>
      <c r="K23" s="17">
        <f t="shared" si="3"/>
        <v>0</v>
      </c>
      <c r="L23" s="1"/>
    </row>
    <row r="24" spans="1:12" ht="15" customHeight="1" x14ac:dyDescent="0.25">
      <c r="A24" s="10" t="s">
        <v>35</v>
      </c>
      <c r="B24" s="10" t="s">
        <v>35</v>
      </c>
      <c r="C24" s="10" t="s">
        <v>35</v>
      </c>
      <c r="D24" s="11" t="s">
        <v>56</v>
      </c>
      <c r="E24" s="12">
        <v>34852521</v>
      </c>
      <c r="F24" s="12">
        <v>35091287</v>
      </c>
      <c r="G24" s="12">
        <v>26631178</v>
      </c>
      <c r="H24" s="12">
        <v>35352159</v>
      </c>
      <c r="I24" s="12">
        <v>35301188</v>
      </c>
      <c r="J24" s="12">
        <f t="shared" si="2"/>
        <v>-50971</v>
      </c>
      <c r="K24" s="13">
        <f t="shared" si="3"/>
        <v>-1.4418072740621018E-3</v>
      </c>
      <c r="L24" s="1"/>
    </row>
    <row r="25" spans="1:12" ht="15" customHeight="1" x14ac:dyDescent="0.25">
      <c r="A25" s="14" t="s">
        <v>57</v>
      </c>
      <c r="B25" s="14" t="s">
        <v>35</v>
      </c>
      <c r="C25" s="14" t="s">
        <v>35</v>
      </c>
      <c r="D25" s="15" t="s">
        <v>58</v>
      </c>
      <c r="E25" s="16">
        <v>18735234</v>
      </c>
      <c r="F25" s="16">
        <v>18117093</v>
      </c>
      <c r="G25" s="16">
        <v>11468830</v>
      </c>
      <c r="H25" s="16">
        <v>18735234</v>
      </c>
      <c r="I25" s="16">
        <v>18596407</v>
      </c>
      <c r="J25" s="16">
        <f t="shared" si="2"/>
        <v>-138827</v>
      </c>
      <c r="K25" s="17">
        <f t="shared" si="3"/>
        <v>-7.4099421443041495E-3</v>
      </c>
      <c r="L25" s="1"/>
    </row>
    <row r="26" spans="1:12" ht="15" customHeight="1" x14ac:dyDescent="0.25">
      <c r="A26" s="14" t="s">
        <v>59</v>
      </c>
      <c r="B26" s="14" t="s">
        <v>35</v>
      </c>
      <c r="C26" s="14" t="s">
        <v>35</v>
      </c>
      <c r="D26" s="15" t="s">
        <v>60</v>
      </c>
      <c r="E26" s="16">
        <v>2853599</v>
      </c>
      <c r="F26" s="16">
        <v>2710919</v>
      </c>
      <c r="G26" s="16">
        <v>1526403</v>
      </c>
      <c r="H26" s="16">
        <v>2942063</v>
      </c>
      <c r="I26" s="16">
        <v>2919818</v>
      </c>
      <c r="J26" s="16">
        <f t="shared" si="2"/>
        <v>-22245</v>
      </c>
      <c r="K26" s="17">
        <f t="shared" si="3"/>
        <v>-7.5610209570631222E-3</v>
      </c>
      <c r="L26" s="1"/>
    </row>
    <row r="27" spans="1:12" ht="15" customHeight="1" x14ac:dyDescent="0.25">
      <c r="A27" s="14" t="s">
        <v>61</v>
      </c>
      <c r="B27" s="14" t="s">
        <v>35</v>
      </c>
      <c r="C27" s="14" t="s">
        <v>35</v>
      </c>
      <c r="D27" s="15" t="s">
        <v>62</v>
      </c>
      <c r="E27" s="16">
        <v>10</v>
      </c>
      <c r="F27" s="16">
        <v>174597</v>
      </c>
      <c r="G27" s="16">
        <v>174585</v>
      </c>
      <c r="H27" s="16">
        <v>10</v>
      </c>
      <c r="I27" s="16">
        <v>10</v>
      </c>
      <c r="J27" s="16">
        <f t="shared" ref="J27:J28" si="4">I27-H27</f>
        <v>0</v>
      </c>
      <c r="K27" s="17">
        <f t="shared" ref="K27:K28" si="5">(J27/H27)</f>
        <v>0</v>
      </c>
      <c r="L27" s="1"/>
    </row>
    <row r="28" spans="1:12" ht="15" customHeight="1" x14ac:dyDescent="0.25">
      <c r="A28" s="14" t="s">
        <v>35</v>
      </c>
      <c r="B28" s="14" t="s">
        <v>63</v>
      </c>
      <c r="C28" s="14" t="s">
        <v>35</v>
      </c>
      <c r="D28" s="15" t="s">
        <v>64</v>
      </c>
      <c r="E28" s="16">
        <v>10</v>
      </c>
      <c r="F28" s="16">
        <v>174597</v>
      </c>
      <c r="G28" s="16">
        <v>174585</v>
      </c>
      <c r="H28" s="16">
        <v>10</v>
      </c>
      <c r="I28" s="16">
        <v>10</v>
      </c>
      <c r="J28" s="16">
        <f t="shared" si="4"/>
        <v>0</v>
      </c>
      <c r="K28" s="17">
        <f t="shared" si="5"/>
        <v>0</v>
      </c>
      <c r="L28" s="1"/>
    </row>
    <row r="29" spans="1:12" ht="15" customHeight="1" x14ac:dyDescent="0.25">
      <c r="A29" s="14" t="s">
        <v>65</v>
      </c>
      <c r="B29" s="14" t="s">
        <v>35</v>
      </c>
      <c r="C29" s="14" t="s">
        <v>35</v>
      </c>
      <c r="D29" s="15" t="s">
        <v>38</v>
      </c>
      <c r="E29" s="16">
        <v>12409799</v>
      </c>
      <c r="F29" s="16">
        <v>12409799</v>
      </c>
      <c r="G29" s="16">
        <v>12184554</v>
      </c>
      <c r="H29" s="16">
        <v>12794503</v>
      </c>
      <c r="I29" s="16">
        <v>13429828</v>
      </c>
      <c r="J29" s="16">
        <f>I29-H29</f>
        <v>635325</v>
      </c>
      <c r="K29" s="17">
        <f t="shared" ref="K29:K35" si="6">(J29/H29)</f>
        <v>4.9656090588278419E-2</v>
      </c>
      <c r="L29" s="1"/>
    </row>
    <row r="30" spans="1:12" ht="15" customHeight="1" x14ac:dyDescent="0.25">
      <c r="A30" s="14" t="s">
        <v>35</v>
      </c>
      <c r="B30" s="14" t="s">
        <v>14</v>
      </c>
      <c r="C30" s="14" t="s">
        <v>35</v>
      </c>
      <c r="D30" s="15" t="s">
        <v>66</v>
      </c>
      <c r="E30" s="16">
        <v>10953352</v>
      </c>
      <c r="F30" s="16">
        <v>10953352</v>
      </c>
      <c r="G30" s="16">
        <v>10869933</v>
      </c>
      <c r="H30" s="16">
        <v>11292906</v>
      </c>
      <c r="I30" s="16">
        <v>11911735</v>
      </c>
      <c r="J30" s="16">
        <f>I30-H30</f>
        <v>618829</v>
      </c>
      <c r="K30" s="17">
        <f t="shared" si="6"/>
        <v>5.479802984280574E-2</v>
      </c>
      <c r="L30" s="1"/>
    </row>
    <row r="31" spans="1:12" ht="15" customHeight="1" x14ac:dyDescent="0.25">
      <c r="A31" s="14" t="s">
        <v>35</v>
      </c>
      <c r="B31" s="14" t="s">
        <v>35</v>
      </c>
      <c r="C31" s="14" t="s">
        <v>67</v>
      </c>
      <c r="D31" s="15" t="s">
        <v>68</v>
      </c>
      <c r="E31" s="16">
        <v>9312715</v>
      </c>
      <c r="F31" s="16">
        <v>9312715</v>
      </c>
      <c r="G31" s="16">
        <v>9312716</v>
      </c>
      <c r="H31" s="16">
        <v>9601409</v>
      </c>
      <c r="I31" s="16">
        <v>10379241</v>
      </c>
      <c r="J31" s="16">
        <f>I31-H31</f>
        <v>777832</v>
      </c>
      <c r="K31" s="17">
        <f t="shared" si="6"/>
        <v>8.1012276427345195E-2</v>
      </c>
      <c r="L31" s="1"/>
    </row>
    <row r="32" spans="1:12" ht="15" customHeight="1" x14ac:dyDescent="0.25">
      <c r="A32" s="14" t="s">
        <v>35</v>
      </c>
      <c r="B32" s="14" t="s">
        <v>35</v>
      </c>
      <c r="C32" s="14" t="s">
        <v>69</v>
      </c>
      <c r="D32" s="15" t="s">
        <v>70</v>
      </c>
      <c r="E32" s="16">
        <v>1542217</v>
      </c>
      <c r="F32" s="16">
        <v>1542217</v>
      </c>
      <c r="G32" s="16">
        <v>1542217</v>
      </c>
      <c r="H32" s="16">
        <v>1590026</v>
      </c>
      <c r="I32" s="16">
        <v>1431023</v>
      </c>
      <c r="J32" s="16">
        <f>I32-H32</f>
        <v>-159003</v>
      </c>
      <c r="K32" s="17">
        <f t="shared" si="6"/>
        <v>-0.10000025156821335</v>
      </c>
      <c r="L32" s="1"/>
    </row>
    <row r="33" spans="1:12" ht="15" customHeight="1" x14ac:dyDescent="0.25">
      <c r="A33" s="14" t="s">
        <v>35</v>
      </c>
      <c r="B33" s="14" t="s">
        <v>35</v>
      </c>
      <c r="C33" s="14" t="s">
        <v>71</v>
      </c>
      <c r="D33" s="15" t="s">
        <v>72</v>
      </c>
      <c r="E33" s="16">
        <v>98420</v>
      </c>
      <c r="F33" s="16">
        <v>98420</v>
      </c>
      <c r="G33" s="16">
        <v>15000</v>
      </c>
      <c r="H33" s="16">
        <v>101471</v>
      </c>
      <c r="I33" s="16">
        <v>101471</v>
      </c>
      <c r="J33" s="16">
        <f>I33-H33</f>
        <v>0</v>
      </c>
      <c r="K33" s="17">
        <f t="shared" si="6"/>
        <v>0</v>
      </c>
      <c r="L33" s="1"/>
    </row>
    <row r="34" spans="1:12" ht="15" customHeight="1" x14ac:dyDescent="0.25">
      <c r="A34" s="27" t="s">
        <v>35</v>
      </c>
      <c r="B34" s="27" t="s">
        <v>63</v>
      </c>
      <c r="C34" s="27" t="s">
        <v>35</v>
      </c>
      <c r="D34" s="28" t="s">
        <v>73</v>
      </c>
      <c r="E34" s="29">
        <v>925989</v>
      </c>
      <c r="F34" s="29">
        <v>1208832</v>
      </c>
      <c r="G34" s="29">
        <v>1181621</v>
      </c>
      <c r="H34" s="29">
        <v>954695</v>
      </c>
      <c r="I34" s="29">
        <v>1246306</v>
      </c>
      <c r="J34" s="29">
        <f t="shared" ref="J34:J48" si="7">I34-H34</f>
        <v>291611</v>
      </c>
      <c r="K34" s="30">
        <f t="shared" si="6"/>
        <v>0.30544938435835528</v>
      </c>
      <c r="L34" s="1"/>
    </row>
    <row r="35" spans="1:12" ht="15" customHeight="1" x14ac:dyDescent="0.25">
      <c r="A35" s="23" t="s">
        <v>35</v>
      </c>
      <c r="B35" s="23" t="s">
        <v>35</v>
      </c>
      <c r="C35" s="23" t="s">
        <v>74</v>
      </c>
      <c r="D35" s="24" t="s">
        <v>75</v>
      </c>
      <c r="E35" s="25">
        <v>925989</v>
      </c>
      <c r="F35" s="25">
        <v>993832</v>
      </c>
      <c r="G35" s="25">
        <v>990621</v>
      </c>
      <c r="H35" s="25">
        <v>954695</v>
      </c>
      <c r="I35" s="25">
        <v>1024641</v>
      </c>
      <c r="J35" s="25">
        <f t="shared" si="7"/>
        <v>69946</v>
      </c>
      <c r="K35" s="26">
        <f t="shared" si="6"/>
        <v>7.3265283676985843E-2</v>
      </c>
      <c r="L35" s="1"/>
    </row>
    <row r="36" spans="1:12" ht="15" customHeight="1" x14ac:dyDescent="0.25">
      <c r="A36" s="14" t="s">
        <v>35</v>
      </c>
      <c r="B36" s="14" t="s">
        <v>35</v>
      </c>
      <c r="C36" s="14" t="s">
        <v>76</v>
      </c>
      <c r="D36" s="22" t="s">
        <v>99</v>
      </c>
      <c r="E36" s="16">
        <v>0</v>
      </c>
      <c r="F36" s="16">
        <v>215000</v>
      </c>
      <c r="G36" s="16">
        <v>191000</v>
      </c>
      <c r="H36" s="16">
        <v>0</v>
      </c>
      <c r="I36" s="16">
        <v>221665</v>
      </c>
      <c r="J36" s="16">
        <f t="shared" si="7"/>
        <v>221665</v>
      </c>
      <c r="K36" s="26">
        <v>1</v>
      </c>
      <c r="L36" s="1"/>
    </row>
    <row r="37" spans="1:12" ht="27" customHeight="1" x14ac:dyDescent="0.25">
      <c r="A37" s="14" t="s">
        <v>35</v>
      </c>
      <c r="B37" s="14" t="s">
        <v>42</v>
      </c>
      <c r="C37" s="14" t="s">
        <v>35</v>
      </c>
      <c r="D37" s="15" t="s">
        <v>77</v>
      </c>
      <c r="E37" s="16">
        <v>530458</v>
      </c>
      <c r="F37" s="16">
        <v>247615</v>
      </c>
      <c r="G37" s="16">
        <v>133000</v>
      </c>
      <c r="H37" s="16">
        <v>546902</v>
      </c>
      <c r="I37" s="16">
        <v>271787</v>
      </c>
      <c r="J37" s="16">
        <f t="shared" si="7"/>
        <v>-275115</v>
      </c>
      <c r="K37" s="17">
        <f t="shared" ref="K37:K41" si="8">(J37/H37)</f>
        <v>-0.50304259263999762</v>
      </c>
      <c r="L37" s="1"/>
    </row>
    <row r="38" spans="1:12" ht="15" customHeight="1" x14ac:dyDescent="0.25">
      <c r="A38" s="14" t="s">
        <v>35</v>
      </c>
      <c r="B38" s="14" t="s">
        <v>35</v>
      </c>
      <c r="C38" s="14" t="s">
        <v>74</v>
      </c>
      <c r="D38" s="15" t="s">
        <v>75</v>
      </c>
      <c r="E38" s="16">
        <v>67843</v>
      </c>
      <c r="F38" s="16">
        <v>0</v>
      </c>
      <c r="G38" s="16">
        <v>0</v>
      </c>
      <c r="H38" s="16">
        <v>69946</v>
      </c>
      <c r="I38" s="16">
        <v>0</v>
      </c>
      <c r="J38" s="16">
        <f t="shared" si="7"/>
        <v>-69946</v>
      </c>
      <c r="K38" s="17">
        <f t="shared" si="8"/>
        <v>-1</v>
      </c>
      <c r="L38" s="1"/>
    </row>
    <row r="39" spans="1:12" ht="15" customHeight="1" x14ac:dyDescent="0.25">
      <c r="A39" s="14" t="s">
        <v>35</v>
      </c>
      <c r="B39" s="14" t="s">
        <v>35</v>
      </c>
      <c r="C39" s="14" t="s">
        <v>76</v>
      </c>
      <c r="D39" s="22" t="s">
        <v>100</v>
      </c>
      <c r="E39" s="16">
        <v>462615</v>
      </c>
      <c r="F39" s="16">
        <v>247615</v>
      </c>
      <c r="G39" s="16">
        <v>133000</v>
      </c>
      <c r="H39" s="16">
        <v>476956</v>
      </c>
      <c r="I39" s="16">
        <v>271787</v>
      </c>
      <c r="J39" s="16">
        <f t="shared" si="7"/>
        <v>-205169</v>
      </c>
      <c r="K39" s="17">
        <f t="shared" si="8"/>
        <v>-0.43016336936740496</v>
      </c>
      <c r="L39" s="1"/>
    </row>
    <row r="40" spans="1:12" ht="15" customHeight="1" x14ac:dyDescent="0.25">
      <c r="A40" s="14" t="s">
        <v>78</v>
      </c>
      <c r="B40" s="14" t="s">
        <v>35</v>
      </c>
      <c r="C40" s="14" t="s">
        <v>35</v>
      </c>
      <c r="D40" s="15" t="s">
        <v>79</v>
      </c>
      <c r="E40" s="16">
        <v>288947</v>
      </c>
      <c r="F40" s="16">
        <v>288947</v>
      </c>
      <c r="G40" s="16">
        <v>288947</v>
      </c>
      <c r="H40" s="16">
        <v>297904</v>
      </c>
      <c r="I40" s="16">
        <v>10</v>
      </c>
      <c r="J40" s="16">
        <f t="shared" si="7"/>
        <v>-297894</v>
      </c>
      <c r="K40" s="17">
        <f t="shared" si="8"/>
        <v>-0.99996643213921266</v>
      </c>
      <c r="L40" s="1"/>
    </row>
    <row r="41" spans="1:12" ht="15" customHeight="1" x14ac:dyDescent="0.25">
      <c r="A41" s="14" t="s">
        <v>35</v>
      </c>
      <c r="B41" s="14" t="s">
        <v>45</v>
      </c>
      <c r="C41" s="14" t="s">
        <v>35</v>
      </c>
      <c r="D41" s="15" t="s">
        <v>80</v>
      </c>
      <c r="E41" s="16">
        <v>288947</v>
      </c>
      <c r="F41" s="16">
        <v>288947</v>
      </c>
      <c r="G41" s="16">
        <v>288947</v>
      </c>
      <c r="H41" s="16">
        <v>297904</v>
      </c>
      <c r="I41" s="16">
        <v>10</v>
      </c>
      <c r="J41" s="16">
        <f t="shared" si="7"/>
        <v>-297894</v>
      </c>
      <c r="K41" s="17">
        <f t="shared" si="8"/>
        <v>-0.99996643213921266</v>
      </c>
      <c r="L41" s="1"/>
    </row>
    <row r="42" spans="1:12" ht="15" customHeight="1" x14ac:dyDescent="0.25">
      <c r="A42" s="14" t="s">
        <v>81</v>
      </c>
      <c r="B42" s="14" t="s">
        <v>35</v>
      </c>
      <c r="C42" s="14" t="s">
        <v>35</v>
      </c>
      <c r="D42" s="15" t="s">
        <v>82</v>
      </c>
      <c r="E42" s="16">
        <v>0</v>
      </c>
      <c r="F42" s="16">
        <v>0</v>
      </c>
      <c r="G42" s="16">
        <v>0</v>
      </c>
      <c r="H42" s="16">
        <v>0</v>
      </c>
      <c r="I42" s="16">
        <v>10</v>
      </c>
      <c r="J42" s="16">
        <f t="shared" si="7"/>
        <v>10</v>
      </c>
      <c r="K42" s="17">
        <v>1</v>
      </c>
      <c r="L42" s="1"/>
    </row>
    <row r="43" spans="1:12" ht="25.5" customHeight="1" x14ac:dyDescent="0.25">
      <c r="A43" s="14"/>
      <c r="B43" s="21" t="s">
        <v>97</v>
      </c>
      <c r="C43" s="14"/>
      <c r="D43" s="15" t="s">
        <v>98</v>
      </c>
      <c r="E43" s="16">
        <v>0</v>
      </c>
      <c r="F43" s="16">
        <v>0</v>
      </c>
      <c r="G43" s="16">
        <v>0</v>
      </c>
      <c r="H43" s="16">
        <v>0</v>
      </c>
      <c r="I43" s="16">
        <v>10</v>
      </c>
      <c r="J43" s="16">
        <f t="shared" si="7"/>
        <v>10</v>
      </c>
      <c r="K43" s="17">
        <v>1</v>
      </c>
      <c r="L43" s="1"/>
    </row>
    <row r="44" spans="1:12" ht="27" customHeight="1" x14ac:dyDescent="0.25">
      <c r="A44" s="14" t="s">
        <v>83</v>
      </c>
      <c r="B44" s="14" t="s">
        <v>35</v>
      </c>
      <c r="C44" s="14" t="s">
        <v>35</v>
      </c>
      <c r="D44" s="15" t="s">
        <v>84</v>
      </c>
      <c r="E44" s="16">
        <v>564922</v>
      </c>
      <c r="F44" s="16">
        <v>536676</v>
      </c>
      <c r="G44" s="16">
        <v>132770</v>
      </c>
      <c r="H44" s="16">
        <v>582435</v>
      </c>
      <c r="I44" s="16">
        <v>355095</v>
      </c>
      <c r="J44" s="16">
        <f t="shared" si="7"/>
        <v>-227340</v>
      </c>
      <c r="K44" s="17">
        <f>(J44/H44)</f>
        <v>-0.39032681758479487</v>
      </c>
      <c r="L44" s="1"/>
    </row>
    <row r="45" spans="1:12" ht="15" customHeight="1" x14ac:dyDescent="0.25">
      <c r="A45" s="14" t="s">
        <v>35</v>
      </c>
      <c r="B45" s="14" t="s">
        <v>85</v>
      </c>
      <c r="C45" s="14" t="s">
        <v>35</v>
      </c>
      <c r="D45" s="15" t="s">
        <v>86</v>
      </c>
      <c r="E45" s="16">
        <v>35993</v>
      </c>
      <c r="F45" s="16">
        <v>35993</v>
      </c>
      <c r="G45" s="16">
        <v>30867</v>
      </c>
      <c r="H45" s="16">
        <v>37109</v>
      </c>
      <c r="I45" s="16">
        <v>0</v>
      </c>
      <c r="J45" s="16">
        <f t="shared" si="7"/>
        <v>-37109</v>
      </c>
      <c r="K45" s="17">
        <f>(J45/H45)</f>
        <v>-1</v>
      </c>
      <c r="L45" s="1"/>
    </row>
    <row r="46" spans="1:12" ht="15" customHeight="1" x14ac:dyDescent="0.25">
      <c r="A46" s="14" t="s">
        <v>35</v>
      </c>
      <c r="B46" s="14" t="s">
        <v>37</v>
      </c>
      <c r="C46" s="14" t="s">
        <v>35</v>
      </c>
      <c r="D46" s="15" t="s">
        <v>87</v>
      </c>
      <c r="E46" s="16">
        <v>24128</v>
      </c>
      <c r="F46" s="16">
        <v>24128</v>
      </c>
      <c r="G46" s="16">
        <v>20369</v>
      </c>
      <c r="H46" s="16">
        <v>24876</v>
      </c>
      <c r="I46" s="16">
        <v>0</v>
      </c>
      <c r="J46" s="16">
        <f t="shared" si="7"/>
        <v>-24876</v>
      </c>
      <c r="K46" s="17">
        <f>(J46/H46)</f>
        <v>-1</v>
      </c>
      <c r="L46" s="1"/>
    </row>
    <row r="47" spans="1:12" ht="15" customHeight="1" x14ac:dyDescent="0.25">
      <c r="A47" s="14" t="s">
        <v>35</v>
      </c>
      <c r="B47" s="14" t="s">
        <v>88</v>
      </c>
      <c r="C47" s="14" t="s">
        <v>35</v>
      </c>
      <c r="D47" s="15" t="s">
        <v>89</v>
      </c>
      <c r="E47" s="16">
        <v>174551</v>
      </c>
      <c r="F47" s="16">
        <v>174551</v>
      </c>
      <c r="G47" s="16">
        <v>13100</v>
      </c>
      <c r="H47" s="16">
        <v>179962</v>
      </c>
      <c r="I47" s="16">
        <v>0</v>
      </c>
      <c r="J47" s="16">
        <f t="shared" si="7"/>
        <v>-179962</v>
      </c>
      <c r="K47" s="17">
        <f>(J47/H47)</f>
        <v>-1</v>
      </c>
      <c r="L47" s="1"/>
    </row>
    <row r="48" spans="1:12" ht="15" customHeight="1" x14ac:dyDescent="0.25">
      <c r="A48" s="14" t="s">
        <v>35</v>
      </c>
      <c r="B48" s="14" t="s">
        <v>90</v>
      </c>
      <c r="C48" s="14" t="s">
        <v>35</v>
      </c>
      <c r="D48" s="15" t="s">
        <v>91</v>
      </c>
      <c r="E48" s="16">
        <v>330250</v>
      </c>
      <c r="F48" s="16">
        <v>302004</v>
      </c>
      <c r="G48" s="16">
        <v>68434</v>
      </c>
      <c r="H48" s="16">
        <v>340488</v>
      </c>
      <c r="I48" s="16">
        <v>355095</v>
      </c>
      <c r="J48" s="16">
        <f t="shared" si="7"/>
        <v>14607</v>
      </c>
      <c r="K48" s="17">
        <f>(J48/H48)</f>
        <v>4.2900190315077184E-2</v>
      </c>
      <c r="L48" s="1"/>
    </row>
    <row r="49" spans="1:12" ht="15" customHeight="1" x14ac:dyDescent="0.25">
      <c r="A49" s="14" t="s">
        <v>92</v>
      </c>
      <c r="B49" s="14" t="s">
        <v>35</v>
      </c>
      <c r="C49" s="14" t="s">
        <v>35</v>
      </c>
      <c r="D49" s="15" t="s">
        <v>93</v>
      </c>
      <c r="E49" s="16">
        <v>10</v>
      </c>
      <c r="F49" s="16">
        <v>853256</v>
      </c>
      <c r="G49" s="16">
        <v>855089</v>
      </c>
      <c r="H49" s="16">
        <v>10</v>
      </c>
      <c r="I49" s="16">
        <v>10</v>
      </c>
      <c r="J49" s="16">
        <f t="shared" ref="J49:J50" si="9">I49-H49</f>
        <v>0</v>
      </c>
      <c r="K49" s="17">
        <f t="shared" ref="K49:K50" si="10">(J49/H49)</f>
        <v>0</v>
      </c>
      <c r="L49" s="1"/>
    </row>
    <row r="50" spans="1:12" ht="15" customHeight="1" x14ac:dyDescent="0.25">
      <c r="A50" s="14" t="s">
        <v>35</v>
      </c>
      <c r="B50" s="14" t="s">
        <v>90</v>
      </c>
      <c r="C50" s="14" t="s">
        <v>35</v>
      </c>
      <c r="D50" s="15" t="s">
        <v>94</v>
      </c>
      <c r="E50" s="16">
        <v>10</v>
      </c>
      <c r="F50" s="16">
        <v>853256</v>
      </c>
      <c r="G50" s="16">
        <v>855089</v>
      </c>
      <c r="H50" s="16">
        <v>10</v>
      </c>
      <c r="I50" s="16">
        <v>10</v>
      </c>
      <c r="J50" s="16">
        <f t="shared" si="9"/>
        <v>0</v>
      </c>
      <c r="K50" s="17">
        <f t="shared" si="10"/>
        <v>0</v>
      </c>
      <c r="L50" s="1"/>
    </row>
    <row r="51" spans="1:12" ht="1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"/>
    </row>
    <row r="52" spans="1:1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5" customHeight="1" x14ac:dyDescent="0.25">
      <c r="A53" s="41" t="s">
        <v>95</v>
      </c>
      <c r="B53" s="42"/>
      <c r="C53" s="42"/>
      <c r="D53" s="42"/>
      <c r="E53" s="19">
        <v>34563564</v>
      </c>
      <c r="F53" s="19">
        <v>33949084</v>
      </c>
      <c r="G53" s="19">
        <v>25487142</v>
      </c>
      <c r="H53" s="19">
        <v>35054245</v>
      </c>
      <c r="I53" s="19">
        <v>35301168</v>
      </c>
      <c r="J53" s="19">
        <v>246923</v>
      </c>
      <c r="K53" s="20">
        <v>7.0440256237154731E-3</v>
      </c>
      <c r="L53" s="1"/>
    </row>
    <row r="54" spans="1:12" ht="15" customHeight="1" x14ac:dyDescent="0.25">
      <c r="A54" s="43" t="s">
        <v>96</v>
      </c>
      <c r="B54" s="44"/>
      <c r="C54" s="44"/>
      <c r="D54" s="44"/>
      <c r="E54" s="44"/>
      <c r="F54" s="44"/>
      <c r="G54" s="44"/>
      <c r="H54" s="44"/>
      <c r="I54" s="44"/>
      <c r="J54" s="1"/>
      <c r="K54" s="1"/>
      <c r="L54" s="1"/>
    </row>
    <row r="55" spans="1:12" ht="5.099999999999999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</sheetData>
  <mergeCells count="17">
    <mergeCell ref="J10:J11"/>
    <mergeCell ref="K10:K11"/>
    <mergeCell ref="A53:D53"/>
    <mergeCell ref="A54:I54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" right="0" top="0" bottom="0" header="0" footer="0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2025-09-26T15:18:54Z</dcterms:modified>
</cp:coreProperties>
</file>