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B6F007FA-8095-4589-BEEF-47E1828C83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analitico'!$A$1:$L$42</definedName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K37" i="1" s="1"/>
  <c r="J38" i="1"/>
  <c r="K38" i="1" s="1"/>
  <c r="J28" i="1"/>
  <c r="K28" i="1" s="1"/>
  <c r="J29" i="1"/>
  <c r="K29" i="1" s="1"/>
  <c r="J24" i="1"/>
  <c r="K24" i="1" s="1"/>
  <c r="J13" i="1"/>
  <c r="K13" i="1" s="1"/>
  <c r="J14" i="1"/>
  <c r="K14" i="1" s="1"/>
  <c r="J15" i="1"/>
  <c r="K15" i="1" s="1"/>
  <c r="J17" i="1"/>
  <c r="K17" i="1" s="1"/>
  <c r="J18" i="1"/>
  <c r="J19" i="1"/>
  <c r="K19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7" i="1"/>
  <c r="K27" i="1" s="1"/>
  <c r="J26" i="1"/>
  <c r="K26" i="1" s="1"/>
  <c r="J25" i="1"/>
  <c r="K25" i="1" s="1"/>
  <c r="J23" i="1"/>
  <c r="K23" i="1" s="1"/>
  <c r="J22" i="1"/>
  <c r="K22" i="1" s="1"/>
  <c r="J21" i="1"/>
  <c r="K21" i="1" s="1"/>
  <c r="J20" i="1"/>
  <c r="K20" i="1" s="1"/>
  <c r="J16" i="1"/>
  <c r="K16" i="1" s="1"/>
  <c r="J12" i="1"/>
  <c r="K12" i="1" s="1"/>
</calcChain>
</file>

<file path=xl/sharedStrings.xml><?xml version="1.0" encoding="utf-8"?>
<sst xmlns="http://schemas.openxmlformats.org/spreadsheetml/2006/main" count="150" uniqueCount="83">
  <si>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</si>
  <si>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</si>
  <si>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</si>
  <si>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</si>
  <si>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</si>
  <si>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LA MUJER Y LA EQUIDAD DE GÉNERO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</si>
  <si>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</si>
  <si>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27</t>
    </r>
  </si>
  <si>
    <r>
      <rPr>
        <sz val="10"/>
        <rFont val="Times New Roman"/>
      </rPr>
      <t>Capítulo:</t>
    </r>
  </si>
  <si>
    <r>
      <rPr>
        <sz val="10"/>
        <rFont val="Times New Roman"/>
      </rPr>
      <t>SUBSECRETARÍA DE LA MUJER Y LA EQUIDAD DE GÉNERO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</si>
  <si>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</si>
  <si>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01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</si>
  <si>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</si>
  <si>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</si>
  <si>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</si>
  <si>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</si>
  <si>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</si>
  <si>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</si>
  <si>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</si>
  <si>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</si>
  <si>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</si>
  <si>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</si>
  <si>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</si>
  <si>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</si>
  <si>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</si>
  <si>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</si>
  <si>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</si>
  <si>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</si>
  <si>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</si>
  <si>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</si>
  <si>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</si>
  <si>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</si>
  <si>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</si>
  <si>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</si>
  <si>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</si>
  <si>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</si>
  <si>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</si>
  <si>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</si>
  <si>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</si>
  <si>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</si>
  <si>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</si>
  <si>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</si>
  <si>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</si>
  <si>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</si>
  <si>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</si>
  <si>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</si>
  <si>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</si>
  <si>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</si>
  <si>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</si>
  <si>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</si>
  <si>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</si>
  <si>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</si>
  <si>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</si>
  <si>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10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</si>
  <si>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</si>
  <si>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</si>
  <si>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</si>
  <si>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</si>
  <si>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</si>
  <si>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</si>
  <si>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</si>
  <si>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</si>
  <si>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</si>
  <si>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</si>
  <si>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03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</si>
  <si>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</si>
  <si>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</si>
  <si>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</si>
  <si>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</si>
  <si>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</si>
  <si>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</si>
  <si>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04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</si>
  <si>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</si>
  <si>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Máquinas y Equipos</t>
    </r>
  </si>
  <si>
    <r>
      <rPr>
        <sz val="10"/>
        <rFont val="Times New Roman"/>
      </rPr>
      <t>06</t>
    </r>
  </si>
  <si>
    <r>
      <rPr>
        <sz val="10"/>
        <rFont val="Times New Roman"/>
      </rPr>
      <t>Equipos Informáticos</t>
    </r>
  </si>
  <si>
    <r>
      <rPr>
        <sz val="10"/>
        <rFont val="Times New Roman"/>
      </rPr>
      <t>07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</si>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</sst>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3" fontId="2" fillId="40" borderId="9" xfId="0" applyNumberFormat="1" applyFont="1" applyFill="1" applyBorder="1" applyAlignment="1">
      <alignment horizontal="right" vertical="center" wrapText="1"/>
    </xf>
    <xf numFmtId="164" fontId="2" fillId="41" borderId="9" xfId="0" applyNumberFormat="1" applyFont="1" applyFill="1" applyBorder="1" applyAlignment="1">
      <alignment horizontal="right" vertical="center" wrapText="1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38" borderId="9" xfId="0" applyFont="1" applyFill="1" applyBorder="1" applyAlignment="1">
      <alignment horizontal="left" vertical="top" wrapText="1"/>
    </xf>
    <xf numFmtId="0" fontId="2" fillId="39" borderId="9" xfId="0" applyFont="1" applyFill="1" applyBorder="1" applyAlignment="1" applyProtection="1">
      <alignment horizontal="left" vertical="top" wrapText="1"/>
      <protection locked="0"/>
    </xf>
    <xf numFmtId="0" fontId="4" fillId="42" borderId="1" xfId="0" applyFont="1" applyFill="1" applyBorder="1" applyAlignment="1">
      <alignment horizontal="left" wrapText="1"/>
    </xf>
    <xf numFmtId="0" fontId="4" fillId="43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34" borderId="13" xfId="0" applyFont="1" applyFill="1" applyBorder="1" applyAlignment="1">
      <alignment horizontal="center" vertical="top" wrapText="1"/>
    </xf>
    <xf numFmtId="0" fontId="3" fillId="35" borderId="13" xfId="0" applyFont="1" applyFill="1" applyBorder="1" applyAlignment="1">
      <alignment horizontal="left" vertical="top" wrapText="1"/>
    </xf>
    <xf numFmtId="3" fontId="3" fillId="36" borderId="13" xfId="0" applyNumberFormat="1" applyFont="1" applyFill="1" applyBorder="1" applyAlignment="1">
      <alignment horizontal="right" vertical="top" wrapText="1"/>
    </xf>
    <xf numFmtId="164" fontId="3" fillId="37" borderId="13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42"/>
  <sheetViews>
    <sheetView tabSelected="1" workbookViewId="0">
      <selection sqref="A1:L42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1" customWidth="1"/>
    <col min="5" max="11" width="13.28515625" customWidth="1"/>
    <col min="12" max="12" width="5.42578125" customWidth="1"/>
  </cols>
  <sheetData>
    <row r="1" spans="1:12" ht="17.100000000000001" customHeight="1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1"/>
      <c r="K1" s="1"/>
      <c r="L1" s="1"/>
    </row>
    <row r="2" spans="1:12" ht="17.100000000000001" customHeight="1" x14ac:dyDescent="0.25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1"/>
      <c r="K2" s="1"/>
      <c r="L2" s="1"/>
    </row>
    <row r="3" spans="1:12" ht="15" customHeight="1" x14ac:dyDescent="0.25">
      <c r="A3" s="38" t="s">
        <v>2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40" t="s">
        <v>4</v>
      </c>
      <c r="B5" s="41"/>
      <c r="C5" s="42" t="s">
        <v>5</v>
      </c>
      <c r="D5" s="43"/>
      <c r="E5" s="43"/>
      <c r="F5" s="43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26" t="s">
        <v>8</v>
      </c>
      <c r="B6" s="27"/>
      <c r="C6" s="28" t="s">
        <v>9</v>
      </c>
      <c r="D6" s="29"/>
      <c r="E6" s="29"/>
      <c r="F6" s="29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30" t="s">
        <v>12</v>
      </c>
      <c r="B7" s="31"/>
      <c r="C7" s="32" t="s">
        <v>9</v>
      </c>
      <c r="D7" s="33"/>
      <c r="E7" s="33"/>
      <c r="F7" s="33"/>
      <c r="G7" s="1"/>
      <c r="H7" s="2" t="s">
        <v>13</v>
      </c>
      <c r="I7" s="2" t="s">
        <v>11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14</v>
      </c>
      <c r="H8" s="1"/>
      <c r="I8" s="1"/>
      <c r="J8" s="1"/>
      <c r="K8" s="1"/>
      <c r="L8" s="1"/>
    </row>
    <row r="9" spans="1:12" ht="15" customHeight="1" x14ac:dyDescent="0.25">
      <c r="A9" s="34" t="s">
        <v>15</v>
      </c>
      <c r="B9" s="34" t="s">
        <v>16</v>
      </c>
      <c r="C9" s="34" t="s">
        <v>17</v>
      </c>
      <c r="D9" s="34" t="s">
        <v>18</v>
      </c>
      <c r="E9" s="4" t="s">
        <v>19</v>
      </c>
      <c r="F9" s="5" t="s">
        <v>20</v>
      </c>
      <c r="G9" s="5" t="s">
        <v>21</v>
      </c>
      <c r="H9" s="5" t="s">
        <v>22</v>
      </c>
      <c r="I9" s="5" t="s">
        <v>23</v>
      </c>
      <c r="J9" s="5" t="s">
        <v>24</v>
      </c>
      <c r="K9" s="5" t="s">
        <v>25</v>
      </c>
      <c r="L9" s="1"/>
    </row>
    <row r="10" spans="1:12" ht="80.099999999999994" customHeight="1" x14ac:dyDescent="0.25">
      <c r="A10" s="35"/>
      <c r="B10" s="35"/>
      <c r="C10" s="35"/>
      <c r="D10" s="35"/>
      <c r="E10" s="6" t="s">
        <v>26</v>
      </c>
      <c r="F10" s="7" t="s">
        <v>27</v>
      </c>
      <c r="G10" s="7" t="s">
        <v>28</v>
      </c>
      <c r="H10" s="7" t="s">
        <v>26</v>
      </c>
      <c r="I10" s="7" t="s">
        <v>29</v>
      </c>
      <c r="J10" s="20" t="s">
        <v>30</v>
      </c>
      <c r="K10" s="20" t="s">
        <v>31</v>
      </c>
      <c r="L10" s="1"/>
    </row>
    <row r="11" spans="1:12" ht="30" customHeight="1" x14ac:dyDescent="0.25">
      <c r="A11" s="35"/>
      <c r="B11" s="35"/>
      <c r="C11" s="35"/>
      <c r="D11" s="35"/>
      <c r="E11" s="9" t="s">
        <v>32</v>
      </c>
      <c r="F11" s="8" t="s">
        <v>32</v>
      </c>
      <c r="G11" s="8" t="s">
        <v>32</v>
      </c>
      <c r="H11" s="8" t="s">
        <v>33</v>
      </c>
      <c r="I11" s="8" t="s">
        <v>33</v>
      </c>
      <c r="J11" s="21"/>
      <c r="K11" s="21"/>
      <c r="L11" s="1"/>
    </row>
    <row r="12" spans="1:12" ht="15" customHeight="1" x14ac:dyDescent="0.25">
      <c r="A12" s="10" t="s">
        <v>34</v>
      </c>
      <c r="B12" s="10" t="s">
        <v>34</v>
      </c>
      <c r="C12" s="10" t="s">
        <v>34</v>
      </c>
      <c r="D12" s="11" t="s">
        <v>35</v>
      </c>
      <c r="E12" s="12">
        <v>12018629</v>
      </c>
      <c r="F12" s="12">
        <v>12228602</v>
      </c>
      <c r="G12" s="12">
        <v>7755760</v>
      </c>
      <c r="H12" s="12">
        <v>12158756</v>
      </c>
      <c r="I12" s="12">
        <v>11531173</v>
      </c>
      <c r="J12" s="12">
        <f>I12-H12</f>
        <v>-627583</v>
      </c>
      <c r="K12" s="13">
        <f>(J12/H12)</f>
        <v>-5.1615724503394918E-2</v>
      </c>
      <c r="L12" s="1"/>
    </row>
    <row r="13" spans="1:12" ht="15" customHeight="1" x14ac:dyDescent="0.25">
      <c r="A13" s="14" t="s">
        <v>36</v>
      </c>
      <c r="B13" s="14" t="s">
        <v>34</v>
      </c>
      <c r="C13" s="14" t="s">
        <v>34</v>
      </c>
      <c r="D13" s="15" t="s">
        <v>37</v>
      </c>
      <c r="E13" s="16">
        <v>10</v>
      </c>
      <c r="F13" s="16">
        <v>10</v>
      </c>
      <c r="G13" s="16">
        <v>83359</v>
      </c>
      <c r="H13" s="16">
        <v>10</v>
      </c>
      <c r="I13" s="16">
        <v>10</v>
      </c>
      <c r="J13" s="16">
        <f t="shared" ref="J13:J15" si="0">I13-H13</f>
        <v>0</v>
      </c>
      <c r="K13" s="17">
        <f t="shared" ref="K13:K15" si="1">(J13/H13)</f>
        <v>0</v>
      </c>
      <c r="L13" s="1"/>
    </row>
    <row r="14" spans="1:12" ht="15" customHeight="1" x14ac:dyDescent="0.25">
      <c r="A14" s="14" t="s">
        <v>34</v>
      </c>
      <c r="B14" s="14" t="s">
        <v>38</v>
      </c>
      <c r="C14" s="14" t="s">
        <v>34</v>
      </c>
      <c r="D14" s="15" t="s">
        <v>39</v>
      </c>
      <c r="E14" s="16">
        <v>10</v>
      </c>
      <c r="F14" s="16">
        <v>10</v>
      </c>
      <c r="G14" s="16">
        <v>83359</v>
      </c>
      <c r="H14" s="16">
        <v>10</v>
      </c>
      <c r="I14" s="16">
        <v>10</v>
      </c>
      <c r="J14" s="16">
        <f t="shared" si="0"/>
        <v>0</v>
      </c>
      <c r="K14" s="17">
        <f t="shared" si="1"/>
        <v>0</v>
      </c>
      <c r="L14" s="1"/>
    </row>
    <row r="15" spans="1:12" ht="15" customHeight="1" x14ac:dyDescent="0.25">
      <c r="A15" s="14" t="s">
        <v>34</v>
      </c>
      <c r="B15" s="14" t="s">
        <v>34</v>
      </c>
      <c r="C15" s="14" t="s">
        <v>40</v>
      </c>
      <c r="D15" s="15" t="s">
        <v>41</v>
      </c>
      <c r="E15" s="16">
        <v>10</v>
      </c>
      <c r="F15" s="16">
        <v>10</v>
      </c>
      <c r="G15" s="16">
        <v>83359</v>
      </c>
      <c r="H15" s="16">
        <v>10</v>
      </c>
      <c r="I15" s="16">
        <v>10</v>
      </c>
      <c r="J15" s="16">
        <f t="shared" si="0"/>
        <v>0</v>
      </c>
      <c r="K15" s="17">
        <f t="shared" si="1"/>
        <v>0</v>
      </c>
      <c r="L15" s="1"/>
    </row>
    <row r="16" spans="1:12" ht="15" customHeight="1" x14ac:dyDescent="0.25">
      <c r="A16" s="14" t="s">
        <v>42</v>
      </c>
      <c r="B16" s="14" t="s">
        <v>34</v>
      </c>
      <c r="C16" s="14" t="s">
        <v>34</v>
      </c>
      <c r="D16" s="15" t="s">
        <v>43</v>
      </c>
      <c r="E16" s="16">
        <v>11507</v>
      </c>
      <c r="F16" s="16">
        <v>11507</v>
      </c>
      <c r="G16" s="16">
        <v>343073</v>
      </c>
      <c r="H16" s="16">
        <v>11863</v>
      </c>
      <c r="I16" s="16">
        <v>10</v>
      </c>
      <c r="J16" s="16">
        <f>I16-H16</f>
        <v>-11853</v>
      </c>
      <c r="K16" s="17">
        <f>(J16/H16)</f>
        <v>-0.99915704290651608</v>
      </c>
      <c r="L16" s="1"/>
    </row>
    <row r="17" spans="1:12" ht="25.5" x14ac:dyDescent="0.25">
      <c r="A17" s="14" t="s">
        <v>34</v>
      </c>
      <c r="B17" s="14" t="s">
        <v>11</v>
      </c>
      <c r="C17" s="14" t="s">
        <v>34</v>
      </c>
      <c r="D17" s="15" t="s">
        <v>44</v>
      </c>
      <c r="E17" s="16">
        <v>11497</v>
      </c>
      <c r="F17" s="16">
        <v>11497</v>
      </c>
      <c r="G17" s="16">
        <v>76417</v>
      </c>
      <c r="H17" s="16">
        <v>11853</v>
      </c>
      <c r="I17" s="16">
        <v>0</v>
      </c>
      <c r="J17" s="16">
        <f t="shared" ref="J17:J19" si="2">I17-H17</f>
        <v>-11853</v>
      </c>
      <c r="K17" s="17">
        <f t="shared" ref="K17:K19" si="3">(J17/H17)</f>
        <v>-1</v>
      </c>
      <c r="L17" s="1"/>
    </row>
    <row r="18" spans="1:12" ht="15" customHeight="1" x14ac:dyDescent="0.25">
      <c r="A18" s="14" t="s">
        <v>34</v>
      </c>
      <c r="B18" s="14" t="s">
        <v>38</v>
      </c>
      <c r="C18" s="14" t="s">
        <v>34</v>
      </c>
      <c r="D18" s="15" t="s">
        <v>45</v>
      </c>
      <c r="E18" s="16">
        <v>0</v>
      </c>
      <c r="F18" s="16">
        <v>0</v>
      </c>
      <c r="G18" s="16">
        <v>614</v>
      </c>
      <c r="H18" s="16">
        <v>0</v>
      </c>
      <c r="I18" s="16">
        <v>0</v>
      </c>
      <c r="J18" s="16">
        <f t="shared" si="2"/>
        <v>0</v>
      </c>
      <c r="K18" s="17">
        <v>0</v>
      </c>
      <c r="L18" s="1"/>
    </row>
    <row r="19" spans="1:12" ht="15" customHeight="1" x14ac:dyDescent="0.25">
      <c r="A19" s="14" t="s">
        <v>34</v>
      </c>
      <c r="B19" s="14" t="s">
        <v>46</v>
      </c>
      <c r="C19" s="14" t="s">
        <v>34</v>
      </c>
      <c r="D19" s="15" t="s">
        <v>47</v>
      </c>
      <c r="E19" s="16">
        <v>10</v>
      </c>
      <c r="F19" s="16">
        <v>10</v>
      </c>
      <c r="G19" s="16">
        <v>266042</v>
      </c>
      <c r="H19" s="16">
        <v>10</v>
      </c>
      <c r="I19" s="16">
        <v>10</v>
      </c>
      <c r="J19" s="16">
        <f t="shared" si="2"/>
        <v>0</v>
      </c>
      <c r="K19" s="17">
        <f t="shared" si="3"/>
        <v>0</v>
      </c>
      <c r="L19" s="1"/>
    </row>
    <row r="20" spans="1:12" ht="15" customHeight="1" x14ac:dyDescent="0.25">
      <c r="A20" s="14" t="s">
        <v>48</v>
      </c>
      <c r="B20" s="14" t="s">
        <v>34</v>
      </c>
      <c r="C20" s="14" t="s">
        <v>34</v>
      </c>
      <c r="D20" s="15" t="s">
        <v>49</v>
      </c>
      <c r="E20" s="16">
        <v>12007092</v>
      </c>
      <c r="F20" s="16">
        <v>12217065</v>
      </c>
      <c r="G20" s="16">
        <v>6473137</v>
      </c>
      <c r="H20" s="16">
        <v>12146863</v>
      </c>
      <c r="I20" s="16">
        <v>11531143</v>
      </c>
      <c r="J20" s="16">
        <f t="shared" ref="J20:J27" si="4">I20-H20</f>
        <v>-615720</v>
      </c>
      <c r="K20" s="17">
        <f t="shared" ref="K20:K27" si="5">(J20/H20)</f>
        <v>-5.0689630730172887E-2</v>
      </c>
      <c r="L20" s="1"/>
    </row>
    <row r="21" spans="1:12" ht="15" customHeight="1" x14ac:dyDescent="0.25">
      <c r="A21" s="14" t="s">
        <v>34</v>
      </c>
      <c r="B21" s="14" t="s">
        <v>11</v>
      </c>
      <c r="C21" s="14" t="s">
        <v>34</v>
      </c>
      <c r="D21" s="15" t="s">
        <v>50</v>
      </c>
      <c r="E21" s="16">
        <v>12007092</v>
      </c>
      <c r="F21" s="16">
        <v>12217065</v>
      </c>
      <c r="G21" s="16">
        <v>6473137</v>
      </c>
      <c r="H21" s="16">
        <v>12146863</v>
      </c>
      <c r="I21" s="16">
        <v>11531143</v>
      </c>
      <c r="J21" s="16">
        <f t="shared" si="4"/>
        <v>-615720</v>
      </c>
      <c r="K21" s="17">
        <f t="shared" si="5"/>
        <v>-5.0689630730172887E-2</v>
      </c>
      <c r="L21" s="1"/>
    </row>
    <row r="22" spans="1:12" ht="15" customHeight="1" x14ac:dyDescent="0.25">
      <c r="A22" s="14" t="s">
        <v>51</v>
      </c>
      <c r="B22" s="14" t="s">
        <v>34</v>
      </c>
      <c r="C22" s="14" t="s">
        <v>34</v>
      </c>
      <c r="D22" s="15" t="s">
        <v>52</v>
      </c>
      <c r="E22" s="16">
        <v>10</v>
      </c>
      <c r="F22" s="16">
        <v>10</v>
      </c>
      <c r="G22" s="16">
        <v>856191</v>
      </c>
      <c r="H22" s="16">
        <v>10</v>
      </c>
      <c r="I22" s="16">
        <v>0</v>
      </c>
      <c r="J22" s="16">
        <f t="shared" si="4"/>
        <v>-10</v>
      </c>
      <c r="K22" s="17">
        <f t="shared" si="5"/>
        <v>-1</v>
      </c>
      <c r="L22" s="1"/>
    </row>
    <row r="23" spans="1:12" ht="15" customHeight="1" x14ac:dyDescent="0.25">
      <c r="A23" s="14" t="s">
        <v>34</v>
      </c>
      <c r="B23" s="14" t="s">
        <v>53</v>
      </c>
      <c r="C23" s="14" t="s">
        <v>34</v>
      </c>
      <c r="D23" s="15" t="s">
        <v>54</v>
      </c>
      <c r="E23" s="16">
        <v>10</v>
      </c>
      <c r="F23" s="16">
        <v>10</v>
      </c>
      <c r="G23" s="16">
        <v>856191</v>
      </c>
      <c r="H23" s="16">
        <v>10</v>
      </c>
      <c r="I23" s="16">
        <v>0</v>
      </c>
      <c r="J23" s="16">
        <f t="shared" si="4"/>
        <v>-10</v>
      </c>
      <c r="K23" s="17">
        <f t="shared" si="5"/>
        <v>-1</v>
      </c>
      <c r="L23" s="1"/>
    </row>
    <row r="24" spans="1:12" ht="15" customHeight="1" x14ac:dyDescent="0.25">
      <c r="A24" s="14" t="s">
        <v>55</v>
      </c>
      <c r="B24" s="14" t="s">
        <v>34</v>
      </c>
      <c r="C24" s="14" t="s">
        <v>34</v>
      </c>
      <c r="D24" s="15" t="s">
        <v>56</v>
      </c>
      <c r="E24" s="16">
        <v>10</v>
      </c>
      <c r="F24" s="16">
        <v>10</v>
      </c>
      <c r="G24" s="16">
        <v>0</v>
      </c>
      <c r="H24" s="16">
        <v>10</v>
      </c>
      <c r="I24" s="16">
        <v>10</v>
      </c>
      <c r="J24" s="16">
        <f t="shared" si="4"/>
        <v>0</v>
      </c>
      <c r="K24" s="17">
        <f t="shared" si="5"/>
        <v>0</v>
      </c>
      <c r="L24" s="1"/>
    </row>
    <row r="25" spans="1:12" ht="15" customHeight="1" x14ac:dyDescent="0.25">
      <c r="A25" s="10" t="s">
        <v>34</v>
      </c>
      <c r="B25" s="10" t="s">
        <v>34</v>
      </c>
      <c r="C25" s="10" t="s">
        <v>34</v>
      </c>
      <c r="D25" s="11" t="s">
        <v>57</v>
      </c>
      <c r="E25" s="12">
        <v>12018629</v>
      </c>
      <c r="F25" s="12">
        <v>12228602</v>
      </c>
      <c r="G25" s="12">
        <v>7313534</v>
      </c>
      <c r="H25" s="12">
        <v>12158756</v>
      </c>
      <c r="I25" s="12">
        <v>11531173</v>
      </c>
      <c r="J25" s="12">
        <f t="shared" si="4"/>
        <v>-627583</v>
      </c>
      <c r="K25" s="13">
        <f t="shared" si="5"/>
        <v>-5.1615724503394918E-2</v>
      </c>
      <c r="L25" s="1"/>
    </row>
    <row r="26" spans="1:12" ht="15" customHeight="1" x14ac:dyDescent="0.25">
      <c r="A26" s="14" t="s">
        <v>58</v>
      </c>
      <c r="B26" s="14" t="s">
        <v>34</v>
      </c>
      <c r="C26" s="14" t="s">
        <v>34</v>
      </c>
      <c r="D26" s="15" t="s">
        <v>59</v>
      </c>
      <c r="E26" s="16">
        <v>7498459</v>
      </c>
      <c r="F26" s="16">
        <v>7363288</v>
      </c>
      <c r="G26" s="16">
        <v>4666572</v>
      </c>
      <c r="H26" s="16">
        <v>7498459</v>
      </c>
      <c r="I26" s="16">
        <v>7607690</v>
      </c>
      <c r="J26" s="16">
        <f t="shared" si="4"/>
        <v>109231</v>
      </c>
      <c r="K26" s="17">
        <f t="shared" si="5"/>
        <v>1.4567126392236058E-2</v>
      </c>
      <c r="L26" s="1"/>
    </row>
    <row r="27" spans="1:12" ht="15" customHeight="1" x14ac:dyDescent="0.25">
      <c r="A27" s="14" t="s">
        <v>60</v>
      </c>
      <c r="B27" s="14" t="s">
        <v>34</v>
      </c>
      <c r="C27" s="14" t="s">
        <v>34</v>
      </c>
      <c r="D27" s="15" t="s">
        <v>61</v>
      </c>
      <c r="E27" s="16">
        <v>4186798</v>
      </c>
      <c r="F27" s="16">
        <v>4181501</v>
      </c>
      <c r="G27" s="16">
        <v>2130760</v>
      </c>
      <c r="H27" s="16">
        <v>4316590</v>
      </c>
      <c r="I27" s="16">
        <v>3313371</v>
      </c>
      <c r="J27" s="16">
        <f t="shared" si="4"/>
        <v>-1003219</v>
      </c>
      <c r="K27" s="17">
        <f t="shared" si="5"/>
        <v>-0.23241007369242853</v>
      </c>
      <c r="L27" s="1"/>
    </row>
    <row r="28" spans="1:12" ht="15" customHeight="1" x14ac:dyDescent="0.25">
      <c r="A28" s="14" t="s">
        <v>62</v>
      </c>
      <c r="B28" s="14" t="s">
        <v>34</v>
      </c>
      <c r="C28" s="14" t="s">
        <v>34</v>
      </c>
      <c r="D28" s="15" t="s">
        <v>63</v>
      </c>
      <c r="E28" s="16">
        <v>10</v>
      </c>
      <c r="F28" s="16">
        <v>10</v>
      </c>
      <c r="G28" s="16">
        <v>0</v>
      </c>
      <c r="H28" s="16">
        <v>10</v>
      </c>
      <c r="I28" s="16">
        <v>10</v>
      </c>
      <c r="J28" s="16">
        <f t="shared" ref="J28:J29" si="6">I28-H28</f>
        <v>0</v>
      </c>
      <c r="K28" s="17">
        <f t="shared" ref="K28:K29" si="7">(J28/H28)</f>
        <v>0</v>
      </c>
      <c r="L28" s="1"/>
    </row>
    <row r="29" spans="1:12" ht="15" customHeight="1" x14ac:dyDescent="0.25">
      <c r="A29" s="14" t="s">
        <v>34</v>
      </c>
      <c r="B29" s="14" t="s">
        <v>64</v>
      </c>
      <c r="C29" s="14" t="s">
        <v>34</v>
      </c>
      <c r="D29" s="15" t="s">
        <v>65</v>
      </c>
      <c r="E29" s="16">
        <v>10</v>
      </c>
      <c r="F29" s="16">
        <v>10</v>
      </c>
      <c r="G29" s="16">
        <v>0</v>
      </c>
      <c r="H29" s="16">
        <v>10</v>
      </c>
      <c r="I29" s="16">
        <v>10</v>
      </c>
      <c r="J29" s="16">
        <f t="shared" si="6"/>
        <v>0</v>
      </c>
      <c r="K29" s="17">
        <f t="shared" si="7"/>
        <v>0</v>
      </c>
      <c r="L29" s="1"/>
    </row>
    <row r="30" spans="1:12" ht="15" customHeight="1" x14ac:dyDescent="0.25">
      <c r="A30" s="14" t="s">
        <v>66</v>
      </c>
      <c r="B30" s="14" t="s">
        <v>34</v>
      </c>
      <c r="C30" s="14" t="s">
        <v>34</v>
      </c>
      <c r="D30" s="15" t="s">
        <v>67</v>
      </c>
      <c r="E30" s="16">
        <v>11507</v>
      </c>
      <c r="F30" s="16">
        <v>11507</v>
      </c>
      <c r="G30" s="16">
        <v>146838</v>
      </c>
      <c r="H30" s="16">
        <v>11864</v>
      </c>
      <c r="I30" s="16">
        <v>10</v>
      </c>
      <c r="J30" s="16">
        <f t="shared" ref="J30:J36" si="8">I30-H30</f>
        <v>-11854</v>
      </c>
      <c r="K30" s="17">
        <f t="shared" ref="K30:K36" si="9">(J30/H30)</f>
        <v>-0.99915711395819284</v>
      </c>
      <c r="L30" s="1"/>
    </row>
    <row r="31" spans="1:12" ht="15" customHeight="1" x14ac:dyDescent="0.25">
      <c r="A31" s="14" t="s">
        <v>34</v>
      </c>
      <c r="B31" s="14" t="s">
        <v>46</v>
      </c>
      <c r="C31" s="14" t="s">
        <v>34</v>
      </c>
      <c r="D31" s="15" t="s">
        <v>68</v>
      </c>
      <c r="E31" s="16">
        <v>11507</v>
      </c>
      <c r="F31" s="16">
        <v>11507</v>
      </c>
      <c r="G31" s="16">
        <v>146838</v>
      </c>
      <c r="H31" s="16">
        <v>11864</v>
      </c>
      <c r="I31" s="16">
        <v>10</v>
      </c>
      <c r="J31" s="16">
        <f t="shared" si="8"/>
        <v>-11854</v>
      </c>
      <c r="K31" s="17">
        <f t="shared" si="9"/>
        <v>-0.99915711395819284</v>
      </c>
      <c r="L31" s="1"/>
    </row>
    <row r="32" spans="1:12" x14ac:dyDescent="0.25">
      <c r="A32" s="14" t="s">
        <v>69</v>
      </c>
      <c r="B32" s="14" t="s">
        <v>34</v>
      </c>
      <c r="C32" s="14" t="s">
        <v>34</v>
      </c>
      <c r="D32" s="15" t="s">
        <v>70</v>
      </c>
      <c r="E32" s="16">
        <v>321845</v>
      </c>
      <c r="F32" s="16">
        <v>357753</v>
      </c>
      <c r="G32" s="16">
        <v>54821</v>
      </c>
      <c r="H32" s="16">
        <v>331823</v>
      </c>
      <c r="I32" s="16">
        <v>610082</v>
      </c>
      <c r="J32" s="16">
        <f t="shared" si="8"/>
        <v>278259</v>
      </c>
      <c r="K32" s="17">
        <f t="shared" si="9"/>
        <v>0.83857659053169908</v>
      </c>
      <c r="L32" s="1"/>
    </row>
    <row r="33" spans="1:12" ht="15" customHeight="1" x14ac:dyDescent="0.25">
      <c r="A33" s="14" t="s">
        <v>34</v>
      </c>
      <c r="B33" s="14" t="s">
        <v>71</v>
      </c>
      <c r="C33" s="14" t="s">
        <v>34</v>
      </c>
      <c r="D33" s="15" t="s">
        <v>72</v>
      </c>
      <c r="E33" s="16">
        <v>10670</v>
      </c>
      <c r="F33" s="16">
        <v>10670</v>
      </c>
      <c r="G33" s="16">
        <v>5151</v>
      </c>
      <c r="H33" s="16">
        <v>11001</v>
      </c>
      <c r="I33" s="16">
        <v>0</v>
      </c>
      <c r="J33" s="16">
        <f t="shared" si="8"/>
        <v>-11001</v>
      </c>
      <c r="K33" s="17">
        <f t="shared" si="9"/>
        <v>-1</v>
      </c>
      <c r="L33" s="1"/>
    </row>
    <row r="34" spans="1:12" ht="15" customHeight="1" x14ac:dyDescent="0.25">
      <c r="A34" s="14" t="s">
        <v>34</v>
      </c>
      <c r="B34" s="14" t="s">
        <v>36</v>
      </c>
      <c r="C34" s="14" t="s">
        <v>34</v>
      </c>
      <c r="D34" s="15" t="s">
        <v>73</v>
      </c>
      <c r="E34" s="16">
        <v>6804</v>
      </c>
      <c r="F34" s="16">
        <v>6804</v>
      </c>
      <c r="G34" s="16">
        <v>341</v>
      </c>
      <c r="H34" s="16">
        <v>7015</v>
      </c>
      <c r="I34" s="16">
        <v>0</v>
      </c>
      <c r="J34" s="16">
        <f t="shared" si="8"/>
        <v>-7015</v>
      </c>
      <c r="K34" s="17">
        <f t="shared" si="9"/>
        <v>-1</v>
      </c>
      <c r="L34" s="1"/>
    </row>
    <row r="35" spans="1:12" ht="15" customHeight="1" x14ac:dyDescent="0.25">
      <c r="A35" s="14" t="s">
        <v>34</v>
      </c>
      <c r="B35" s="14" t="s">
        <v>74</v>
      </c>
      <c r="C35" s="14" t="s">
        <v>34</v>
      </c>
      <c r="D35" s="15" t="s">
        <v>75</v>
      </c>
      <c r="E35" s="16">
        <v>19277</v>
      </c>
      <c r="F35" s="16">
        <v>69277</v>
      </c>
      <c r="G35" s="16">
        <v>3184</v>
      </c>
      <c r="H35" s="16">
        <v>19875</v>
      </c>
      <c r="I35" s="16">
        <v>245557</v>
      </c>
      <c r="J35" s="16">
        <f t="shared" si="8"/>
        <v>225682</v>
      </c>
      <c r="K35" s="17">
        <f t="shared" si="9"/>
        <v>11.355069182389936</v>
      </c>
      <c r="L35" s="1"/>
    </row>
    <row r="36" spans="1:12" ht="15" customHeight="1" x14ac:dyDescent="0.25">
      <c r="A36" s="14" t="s">
        <v>34</v>
      </c>
      <c r="B36" s="14" t="s">
        <v>76</v>
      </c>
      <c r="C36" s="14" t="s">
        <v>34</v>
      </c>
      <c r="D36" s="15" t="s">
        <v>77</v>
      </c>
      <c r="E36" s="16">
        <v>285094</v>
      </c>
      <c r="F36" s="16">
        <v>271002</v>
      </c>
      <c r="G36" s="16">
        <v>46145</v>
      </c>
      <c r="H36" s="16">
        <v>293932</v>
      </c>
      <c r="I36" s="16">
        <v>364525</v>
      </c>
      <c r="J36" s="16">
        <f t="shared" si="8"/>
        <v>70593</v>
      </c>
      <c r="K36" s="17">
        <f t="shared" si="9"/>
        <v>0.24016779391151694</v>
      </c>
      <c r="L36" s="1"/>
    </row>
    <row r="37" spans="1:12" ht="15" customHeight="1" x14ac:dyDescent="0.25">
      <c r="A37" s="14" t="s">
        <v>78</v>
      </c>
      <c r="B37" s="14" t="s">
        <v>34</v>
      </c>
      <c r="C37" s="14" t="s">
        <v>34</v>
      </c>
      <c r="D37" s="15" t="s">
        <v>79</v>
      </c>
      <c r="E37" s="16">
        <v>10</v>
      </c>
      <c r="F37" s="16">
        <v>314543</v>
      </c>
      <c r="G37" s="16">
        <v>314543</v>
      </c>
      <c r="H37" s="16">
        <v>10</v>
      </c>
      <c r="I37" s="16">
        <v>10</v>
      </c>
      <c r="J37" s="16">
        <f t="shared" ref="J37:J38" si="10">I37-H37</f>
        <v>0</v>
      </c>
      <c r="K37" s="17">
        <f t="shared" ref="K37:K38" si="11">(J37/H37)</f>
        <v>0</v>
      </c>
      <c r="L37" s="1"/>
    </row>
    <row r="38" spans="1:12" ht="15" customHeight="1" x14ac:dyDescent="0.25">
      <c r="A38" s="44" t="s">
        <v>34</v>
      </c>
      <c r="B38" s="44" t="s">
        <v>76</v>
      </c>
      <c r="C38" s="44" t="s">
        <v>34</v>
      </c>
      <c r="D38" s="45" t="s">
        <v>80</v>
      </c>
      <c r="E38" s="46">
        <v>10</v>
      </c>
      <c r="F38" s="46">
        <v>314543</v>
      </c>
      <c r="G38" s="46">
        <v>314543</v>
      </c>
      <c r="H38" s="46">
        <v>10</v>
      </c>
      <c r="I38" s="46">
        <v>10</v>
      </c>
      <c r="J38" s="46">
        <f t="shared" si="10"/>
        <v>0</v>
      </c>
      <c r="K38" s="47">
        <f t="shared" si="11"/>
        <v>0</v>
      </c>
      <c r="L38" s="1"/>
    </row>
    <row r="39" spans="1:1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5" customHeight="1" x14ac:dyDescent="0.25">
      <c r="A40" s="22" t="s">
        <v>81</v>
      </c>
      <c r="B40" s="23"/>
      <c r="C40" s="23"/>
      <c r="D40" s="23"/>
      <c r="E40" s="18">
        <v>12007112</v>
      </c>
      <c r="F40" s="18">
        <v>11902552</v>
      </c>
      <c r="G40" s="18">
        <v>6852153</v>
      </c>
      <c r="H40" s="18">
        <v>12146882</v>
      </c>
      <c r="I40" s="18">
        <v>11531153</v>
      </c>
      <c r="J40" s="18">
        <v>-615729</v>
      </c>
      <c r="K40" s="19">
        <v>-5.0690292372972755E-2</v>
      </c>
      <c r="L40" s="1"/>
    </row>
    <row r="41" spans="1:12" ht="15" customHeight="1" x14ac:dyDescent="0.25">
      <c r="A41" s="24" t="s">
        <v>82</v>
      </c>
      <c r="B41" s="25"/>
      <c r="C41" s="25"/>
      <c r="D41" s="25"/>
      <c r="E41" s="25"/>
      <c r="F41" s="25"/>
      <c r="G41" s="25"/>
      <c r="H41" s="25"/>
      <c r="I41" s="25"/>
      <c r="J41" s="1"/>
      <c r="K41" s="1"/>
      <c r="L41" s="1"/>
    </row>
    <row r="42" spans="1:12" ht="5.0999999999999996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</sheetData>
  <mergeCells count="17">
    <mergeCell ref="A1:I1"/>
    <mergeCell ref="A2:I2"/>
    <mergeCell ref="A3:I3"/>
    <mergeCell ref="A5:B5"/>
    <mergeCell ref="C5:F5"/>
    <mergeCell ref="J10:J11"/>
    <mergeCell ref="K10:K11"/>
    <mergeCell ref="A40:D40"/>
    <mergeCell ref="A41:I41"/>
    <mergeCell ref="A6:B6"/>
    <mergeCell ref="C6:F6"/>
    <mergeCell ref="A7:B7"/>
    <mergeCell ref="C7:F7"/>
    <mergeCell ref="A9:A11"/>
    <mergeCell ref="B9:B11"/>
    <mergeCell ref="C9:C11"/>
    <mergeCell ref="D9:D11"/>
  </mergeCells>
  <printOptions horizontalCentered="1"/>
  <pageMargins left="0" right="0" top="0" bottom="0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'cuadro Comparativo analitico'!Área_de_impresión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modified xsi:type="dcterms:W3CDTF">2025-09-26T14:45:38Z</dcterms:modified>
</cp:coreProperties>
</file>