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NERGIA\ENERGÍA 2025\08. Formulación 2026\17 Carpeta Congreso\Cuadros Comparativos Analíticos\"/>
    </mc:Choice>
  </mc:AlternateContent>
  <xr:revisionPtr revIDLastSave="0" documentId="13_ncr:1_{15737F3E-1F78-442A-8127-40EB3872D224}" xr6:coauthVersionLast="47" xr6:coauthVersionMax="47" xr10:uidLastSave="{00000000-0000-0000-0000-000000000000}"/>
  <bookViews>
    <workbookView xWindow="-120" yWindow="-120" windowWidth="29040" windowHeight="15720" xr2:uid="{E6BC2FDF-2763-4BCD-AD11-21C026DD0299}"/>
  </bookViews>
  <sheets>
    <sheet name="CCA240106" sheetId="1" r:id="rId1"/>
  </sheets>
  <definedNames>
    <definedName name="_xlnm.Print_Area" localSheetId="0">'CCA240106'!$A$12:$K$58</definedName>
    <definedName name="JR_PAGE_ANCHOR_3_1">'CCA240106'!$A$1</definedName>
    <definedName name="_xlnm.Print_Titles" localSheetId="0">'CCA240106'!$1:$11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K53" i="1" s="1"/>
  <c r="J52" i="1"/>
  <c r="J51" i="1"/>
  <c r="K51" i="1" s="1"/>
  <c r="J50" i="1"/>
  <c r="K50" i="1" s="1"/>
  <c r="J49" i="1"/>
  <c r="K49" i="1" s="1"/>
  <c r="K48" i="1"/>
  <c r="J48" i="1"/>
  <c r="J47" i="1"/>
  <c r="K47" i="1" s="1"/>
  <c r="J46" i="1"/>
  <c r="K46" i="1" s="1"/>
  <c r="J45" i="1"/>
  <c r="J44" i="1"/>
  <c r="K44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0" i="1"/>
  <c r="K30" i="1" s="1"/>
  <c r="J29" i="1"/>
  <c r="K29" i="1" s="1"/>
  <c r="J28" i="1"/>
  <c r="K28" i="1" s="1"/>
  <c r="J26" i="1"/>
  <c r="K26" i="1" s="1"/>
  <c r="J25" i="1"/>
  <c r="K25" i="1" s="1"/>
  <c r="J24" i="1"/>
  <c r="K24" i="1" s="1"/>
  <c r="J21" i="1"/>
  <c r="K21" i="1" s="1"/>
  <c r="J20" i="1"/>
  <c r="K20" i="1" s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<sst xmlns="http://schemas.openxmlformats.org/spreadsheetml/2006/main" count="233" uniqueCount="98">
  <si>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</si>
  <si>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</si>
  <si>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</si>
  <si>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</si>
  <si>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</si>
  <si>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ENERGÍA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</si>
  <si>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</si>
  <si>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</si>
  <si>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</si>
  <si>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SUBSECRETARÍA DE ENERGÍA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</si>
  <si>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</si>
  <si>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</si>
  <si>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</si>
  <si>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TRANSICIÓN ENERGÉTICA JUSTA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</si>
  <si>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</si>
  <si>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</si>
  <si>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</si>
  <si>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</si>
  <si>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</si>
  <si>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</si>
  <si>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</si>
  <si>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</si>
  <si>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</si>
  <si>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</si>
  <si>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</si>
  <si>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</si>
  <si>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</si>
  <si>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</si>
  <si>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</si>
  <si>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 xml:space="preserve">PRESUPUESTO VIGENTE AÑO 2025 A AGOSTO 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</si>
  <si>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</si>
  <si>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</si>
  <si>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</si>
  <si>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</si>
  <si>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</si>
  <si>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</si>
  <si>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</si>
  <si>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</si>
  <si>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</si>
  <si>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</si>
  <si>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</si>
  <si>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</si>
  <si>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009</t>
    </r>
  </si>
  <si>
    <r>
      <rPr>
        <sz val="10"/>
        <rFont val="Times New Roman"/>
        <family val="1"/>
      </rPr>
      <t>Desarrollo Productivo Sostenible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</si>
  <si>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</si>
  <si>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</si>
  <si>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</si>
  <si>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</si>
  <si>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</si>
  <si>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</si>
  <si>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</si>
  <si>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</si>
  <si>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</si>
  <si>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</si>
  <si>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</si>
  <si>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</si>
  <si>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</si>
  <si>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</si>
  <si>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</si>
  <si>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</si>
  <si>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</si>
  <si>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</si>
  <si>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</si>
  <si>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</si>
  <si>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</si>
  <si>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</si>
  <si>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</si>
  <si>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</si>
  <si>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</si>
  <si>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</si>
  <si>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</si>
  <si>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</si>
  <si>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007</t>
    </r>
  </si>
  <si>
    <r>
      <rPr>
        <sz val="10"/>
        <rFont val="Times New Roman"/>
        <family val="1"/>
      </rPr>
      <t>Programa de Impulso al Hidrógeno Verde en Chile</t>
    </r>
  </si>
  <si>
    <r>
      <rPr>
        <sz val="10"/>
        <rFont val="Times New Roman"/>
        <family val="1"/>
      </rPr>
      <t>008</t>
    </r>
  </si>
  <si>
    <r>
      <rPr>
        <sz val="10"/>
        <rFont val="Times New Roman"/>
        <family val="1"/>
      </rPr>
      <t>Transición Energética Justa</t>
    </r>
  </si>
  <si>
    <r>
      <rPr>
        <sz val="10"/>
        <rFont val="Times New Roman"/>
        <family val="1"/>
      </rPr>
      <t>014</t>
    </r>
  </si>
  <si>
    <r>
      <rPr>
        <sz val="10"/>
        <rFont val="Times New Roman"/>
        <family val="1"/>
      </rPr>
      <t>A Instituciones Privadas Ejecutoras de Políticas Públicas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</si>
  <si>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</si>
  <si>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A Unidades o Programas del Servicio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</si>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</sst>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left" vertical="top" wrapText="1"/>
    </xf>
    <xf numFmtId="3" fontId="5" fillId="2" borderId="12" xfId="0" applyNumberFormat="1" applyFont="1" applyFill="1" applyBorder="1" applyAlignment="1">
      <alignment horizontal="right" vertical="top" wrapText="1"/>
    </xf>
    <xf numFmtId="164" fontId="5" fillId="2" borderId="12" xfId="0" applyNumberFormat="1" applyFont="1" applyFill="1" applyBorder="1" applyAlignment="1">
      <alignment horizontal="right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left" vertical="top" wrapText="1"/>
    </xf>
    <xf numFmtId="3" fontId="5" fillId="2" borderId="14" xfId="0" applyNumberFormat="1" applyFont="1" applyFill="1" applyBorder="1" applyAlignment="1">
      <alignment horizontal="right" vertical="top" wrapText="1"/>
    </xf>
    <xf numFmtId="164" fontId="5" fillId="2" borderId="14" xfId="0" applyNumberFormat="1" applyFont="1" applyFill="1" applyBorder="1" applyAlignment="1">
      <alignment horizontal="right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left" vertical="top" wrapText="1"/>
    </xf>
    <xf numFmtId="3" fontId="5" fillId="2" borderId="13" xfId="0" applyNumberFormat="1" applyFont="1" applyFill="1" applyBorder="1" applyAlignment="1">
      <alignment horizontal="right" vertical="top" wrapText="1"/>
    </xf>
    <xf numFmtId="164" fontId="5" fillId="2" borderId="13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left" vertical="top" wrapText="1"/>
    </xf>
    <xf numFmtId="3" fontId="5" fillId="2" borderId="15" xfId="0" applyNumberFormat="1" applyFont="1" applyFill="1" applyBorder="1" applyAlignment="1">
      <alignment horizontal="right" vertical="top" wrapText="1"/>
    </xf>
    <xf numFmtId="164" fontId="5" fillId="2" borderId="1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52F3D-52AD-4CE4-872D-311A7D4BF685}">
  <sheetPr>
    <outlinePr summaryBelow="0"/>
    <pageSetUpPr fitToPage="1"/>
  </sheetPr>
  <dimension ref="A1:L59"/>
  <sheetViews>
    <sheetView tabSelected="1" topLeftCell="A16" zoomScaleNormal="100" workbookViewId="0">
      <selection activeCell="Q32" sqref="Q32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6" width="14" customWidth="1"/>
    <col min="7" max="7" width="13.28515625" customWidth="1"/>
    <col min="8" max="8" width="14.42578125" customWidth="1"/>
    <col min="9" max="9" width="1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1"/>
      <c r="K1" s="1"/>
      <c r="L1" s="1"/>
    </row>
    <row r="2" spans="1:12" ht="17.100000000000001" customHeight="1" x14ac:dyDescent="0.2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1"/>
      <c r="K2" s="1"/>
      <c r="L2" s="1"/>
    </row>
    <row r="3" spans="1:12" ht="15" customHeight="1" x14ac:dyDescent="0.25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9" t="s">
        <v>4</v>
      </c>
      <c r="B5" s="40"/>
      <c r="C5" s="41" t="s">
        <v>5</v>
      </c>
      <c r="D5" s="42"/>
      <c r="E5" s="42"/>
      <c r="F5" s="42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1" t="s">
        <v>8</v>
      </c>
      <c r="B6" s="32"/>
      <c r="C6" s="33" t="s">
        <v>9</v>
      </c>
      <c r="D6" s="34"/>
      <c r="E6" s="34"/>
      <c r="F6" s="34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9" t="s">
        <v>12</v>
      </c>
      <c r="B7" s="50"/>
      <c r="C7" s="51" t="s">
        <v>13</v>
      </c>
      <c r="D7" s="52"/>
      <c r="E7" s="52"/>
      <c r="F7" s="52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thickBot="1" x14ac:dyDescent="0.3">
      <c r="A9" s="53" t="s">
        <v>17</v>
      </c>
      <c r="B9" s="53" t="s">
        <v>18</v>
      </c>
      <c r="C9" s="53" t="s">
        <v>19</v>
      </c>
      <c r="D9" s="53" t="s">
        <v>20</v>
      </c>
      <c r="E9" s="4" t="s">
        <v>21</v>
      </c>
      <c r="F9" s="4" t="s">
        <v>22</v>
      </c>
      <c r="G9" s="4" t="s">
        <v>23</v>
      </c>
      <c r="H9" s="4" t="s">
        <v>24</v>
      </c>
      <c r="I9" s="4" t="s">
        <v>25</v>
      </c>
      <c r="J9" s="4" t="s">
        <v>26</v>
      </c>
      <c r="K9" s="4" t="s">
        <v>27</v>
      </c>
      <c r="L9" s="1"/>
    </row>
    <row r="10" spans="1:12" ht="80.099999999999994" customHeight="1" thickBot="1" x14ac:dyDescent="0.3">
      <c r="A10" s="54"/>
      <c r="B10" s="54"/>
      <c r="C10" s="54"/>
      <c r="D10" s="54"/>
      <c r="E10" s="5" t="s">
        <v>28</v>
      </c>
      <c r="F10" s="5" t="s">
        <v>29</v>
      </c>
      <c r="G10" s="5" t="s">
        <v>30</v>
      </c>
      <c r="H10" s="5" t="s">
        <v>28</v>
      </c>
      <c r="I10" s="5" t="s">
        <v>31</v>
      </c>
      <c r="J10" s="43" t="s">
        <v>32</v>
      </c>
      <c r="K10" s="43" t="s">
        <v>33</v>
      </c>
      <c r="L10" s="1"/>
    </row>
    <row r="11" spans="1:12" ht="30" customHeight="1" thickBot="1" x14ac:dyDescent="0.3">
      <c r="A11" s="54"/>
      <c r="B11" s="54"/>
      <c r="C11" s="54"/>
      <c r="D11" s="54"/>
      <c r="E11" s="6" t="s">
        <v>34</v>
      </c>
      <c r="F11" s="6" t="s">
        <v>34</v>
      </c>
      <c r="G11" s="6" t="s">
        <v>34</v>
      </c>
      <c r="H11" s="6" t="s">
        <v>35</v>
      </c>
      <c r="I11" s="6" t="s">
        <v>35</v>
      </c>
      <c r="J11" s="44"/>
      <c r="K11" s="44"/>
      <c r="L11" s="1"/>
    </row>
    <row r="12" spans="1:12" ht="15" customHeight="1" thickBot="1" x14ac:dyDescent="0.3">
      <c r="A12" s="7" t="s">
        <v>36</v>
      </c>
      <c r="B12" s="7" t="s">
        <v>36</v>
      </c>
      <c r="C12" s="7" t="s">
        <v>36</v>
      </c>
      <c r="D12" s="8" t="s">
        <v>37</v>
      </c>
      <c r="E12" s="9">
        <v>7455116</v>
      </c>
      <c r="F12" s="9">
        <v>7635613</v>
      </c>
      <c r="G12" s="9">
        <v>3917844</v>
      </c>
      <c r="H12" s="9">
        <v>7622360</v>
      </c>
      <c r="I12" s="9">
        <v>7343577</v>
      </c>
      <c r="J12" s="9">
        <f>I12-H12</f>
        <v>-278783</v>
      </c>
      <c r="K12" s="10">
        <f>(J12/H12)</f>
        <v>-3.6574368043493094E-2</v>
      </c>
      <c r="L12" s="1"/>
    </row>
    <row r="13" spans="1:12" ht="15" customHeight="1" x14ac:dyDescent="0.25">
      <c r="A13" s="11" t="s">
        <v>38</v>
      </c>
      <c r="B13" s="11" t="s">
        <v>36</v>
      </c>
      <c r="C13" s="11" t="s">
        <v>36</v>
      </c>
      <c r="D13" s="12" t="s">
        <v>39</v>
      </c>
      <c r="E13" s="13">
        <v>380340</v>
      </c>
      <c r="F13" s="13">
        <v>380340</v>
      </c>
      <c r="G13" s="13">
        <v>0</v>
      </c>
      <c r="H13" s="13">
        <v>392130</v>
      </c>
      <c r="I13" s="13">
        <v>316928</v>
      </c>
      <c r="J13" s="13">
        <f>I13-H13</f>
        <v>-75202</v>
      </c>
      <c r="K13" s="14">
        <f>(J13/H13)</f>
        <v>-0.19177823680922143</v>
      </c>
      <c r="L13" s="1"/>
    </row>
    <row r="14" spans="1:12" ht="15" customHeight="1" x14ac:dyDescent="0.25">
      <c r="A14" s="11" t="s">
        <v>36</v>
      </c>
      <c r="B14" s="11" t="s">
        <v>40</v>
      </c>
      <c r="C14" s="11" t="s">
        <v>36</v>
      </c>
      <c r="D14" s="12" t="s">
        <v>41</v>
      </c>
      <c r="E14" s="13">
        <v>380340</v>
      </c>
      <c r="F14" s="13">
        <v>380340</v>
      </c>
      <c r="G14" s="13">
        <v>0</v>
      </c>
      <c r="H14" s="13">
        <v>392130</v>
      </c>
      <c r="I14" s="13">
        <v>316928</v>
      </c>
      <c r="J14" s="13">
        <f>I14-H14</f>
        <v>-75202</v>
      </c>
      <c r="K14" s="14">
        <f>(J14/H14)</f>
        <v>-0.19177823680922143</v>
      </c>
      <c r="L14" s="1"/>
    </row>
    <row r="15" spans="1:12" ht="15" customHeight="1" x14ac:dyDescent="0.25">
      <c r="A15" s="11" t="s">
        <v>36</v>
      </c>
      <c r="B15" s="11" t="s">
        <v>36</v>
      </c>
      <c r="C15" s="11" t="s">
        <v>42</v>
      </c>
      <c r="D15" s="12" t="s">
        <v>43</v>
      </c>
      <c r="E15" s="13">
        <v>380330</v>
      </c>
      <c r="F15" s="13">
        <v>380330</v>
      </c>
      <c r="G15" s="13">
        <v>0</v>
      </c>
      <c r="H15" s="13">
        <v>392120</v>
      </c>
      <c r="I15" s="13">
        <v>316918</v>
      </c>
      <c r="J15" s="13">
        <f>I15-H15</f>
        <v>-75202</v>
      </c>
      <c r="K15" s="14">
        <f>(J15/H15)</f>
        <v>-0.19178312761399571</v>
      </c>
      <c r="L15" s="1"/>
    </row>
    <row r="16" spans="1:12" ht="15" customHeight="1" x14ac:dyDescent="0.25">
      <c r="A16" s="11" t="s">
        <v>36</v>
      </c>
      <c r="B16" s="11" t="s">
        <v>36</v>
      </c>
      <c r="C16" s="11" t="s">
        <v>44</v>
      </c>
      <c r="D16" s="12" t="s">
        <v>45</v>
      </c>
      <c r="E16" s="13">
        <v>10</v>
      </c>
      <c r="F16" s="13">
        <v>10</v>
      </c>
      <c r="G16" s="13">
        <v>0</v>
      </c>
      <c r="H16" s="13">
        <v>10</v>
      </c>
      <c r="I16" s="13">
        <v>10</v>
      </c>
      <c r="J16" s="15"/>
      <c r="K16" s="14" t="s">
        <v>36</v>
      </c>
      <c r="L16" s="1"/>
    </row>
    <row r="17" spans="1:12" ht="15" customHeight="1" x14ac:dyDescent="0.25">
      <c r="A17" s="11" t="s">
        <v>46</v>
      </c>
      <c r="B17" s="11" t="s">
        <v>36</v>
      </c>
      <c r="C17" s="11" t="s">
        <v>36</v>
      </c>
      <c r="D17" s="12" t="s">
        <v>47</v>
      </c>
      <c r="E17" s="13">
        <v>20</v>
      </c>
      <c r="F17" s="13">
        <v>20</v>
      </c>
      <c r="G17" s="13">
        <v>514</v>
      </c>
      <c r="H17" s="13">
        <v>20</v>
      </c>
      <c r="I17" s="13">
        <v>20</v>
      </c>
      <c r="J17" s="15"/>
      <c r="K17" s="14" t="s">
        <v>36</v>
      </c>
      <c r="L17" s="1"/>
    </row>
    <row r="18" spans="1:12" ht="15" customHeight="1" x14ac:dyDescent="0.25">
      <c r="A18" s="11" t="s">
        <v>36</v>
      </c>
      <c r="B18" s="11" t="s">
        <v>11</v>
      </c>
      <c r="C18" s="11" t="s">
        <v>36</v>
      </c>
      <c r="D18" s="12" t="s">
        <v>48</v>
      </c>
      <c r="E18" s="13">
        <v>10</v>
      </c>
      <c r="F18" s="13">
        <v>10</v>
      </c>
      <c r="G18" s="13">
        <v>0</v>
      </c>
      <c r="H18" s="13">
        <v>10</v>
      </c>
      <c r="I18" s="13">
        <v>10</v>
      </c>
      <c r="J18" s="15"/>
      <c r="K18" s="14" t="s">
        <v>36</v>
      </c>
      <c r="L18" s="1"/>
    </row>
    <row r="19" spans="1:12" ht="15" customHeight="1" x14ac:dyDescent="0.25">
      <c r="A19" s="11" t="s">
        <v>36</v>
      </c>
      <c r="B19" s="11" t="s">
        <v>49</v>
      </c>
      <c r="C19" s="11" t="s">
        <v>36</v>
      </c>
      <c r="D19" s="12" t="s">
        <v>50</v>
      </c>
      <c r="E19" s="13">
        <v>10</v>
      </c>
      <c r="F19" s="13">
        <v>10</v>
      </c>
      <c r="G19" s="13">
        <v>514</v>
      </c>
      <c r="H19" s="13">
        <v>10</v>
      </c>
      <c r="I19" s="13">
        <v>10</v>
      </c>
      <c r="J19" s="15"/>
      <c r="K19" s="14" t="s">
        <v>36</v>
      </c>
      <c r="L19" s="1"/>
    </row>
    <row r="20" spans="1:12" ht="15" customHeight="1" x14ac:dyDescent="0.25">
      <c r="A20" s="11" t="s">
        <v>51</v>
      </c>
      <c r="B20" s="11" t="s">
        <v>36</v>
      </c>
      <c r="C20" s="11" t="s">
        <v>36</v>
      </c>
      <c r="D20" s="12" t="s">
        <v>52</v>
      </c>
      <c r="E20" s="13">
        <v>4989041</v>
      </c>
      <c r="F20" s="13">
        <v>5274865</v>
      </c>
      <c r="G20" s="13">
        <v>3907267</v>
      </c>
      <c r="H20" s="13">
        <v>5079838</v>
      </c>
      <c r="I20" s="13">
        <v>5018239</v>
      </c>
      <c r="J20" s="13">
        <f>I20-H20</f>
        <v>-61599</v>
      </c>
      <c r="K20" s="14">
        <f>(J20/H20)</f>
        <v>-1.2126174102402479E-2</v>
      </c>
      <c r="L20" s="1"/>
    </row>
    <row r="21" spans="1:12" ht="15" customHeight="1" x14ac:dyDescent="0.25">
      <c r="A21" s="11" t="s">
        <v>36</v>
      </c>
      <c r="B21" s="11" t="s">
        <v>11</v>
      </c>
      <c r="C21" s="11" t="s">
        <v>36</v>
      </c>
      <c r="D21" s="12" t="s">
        <v>53</v>
      </c>
      <c r="E21" s="13">
        <v>4989041</v>
      </c>
      <c r="F21" s="13">
        <v>5274865</v>
      </c>
      <c r="G21" s="13">
        <v>3907267</v>
      </c>
      <c r="H21" s="13">
        <v>5079838</v>
      </c>
      <c r="I21" s="13">
        <v>5018239</v>
      </c>
      <c r="J21" s="13">
        <f>I21-H21</f>
        <v>-61599</v>
      </c>
      <c r="K21" s="14">
        <f>(J21/H21)</f>
        <v>-1.2126174102402479E-2</v>
      </c>
      <c r="L21" s="1"/>
    </row>
    <row r="22" spans="1:12" ht="15" customHeight="1" x14ac:dyDescent="0.25">
      <c r="A22" s="11" t="s">
        <v>54</v>
      </c>
      <c r="B22" s="11" t="s">
        <v>36</v>
      </c>
      <c r="C22" s="11" t="s">
        <v>36</v>
      </c>
      <c r="D22" s="12" t="s">
        <v>55</v>
      </c>
      <c r="E22" s="13">
        <v>0</v>
      </c>
      <c r="F22" s="13">
        <v>0</v>
      </c>
      <c r="G22" s="13">
        <v>10063</v>
      </c>
      <c r="H22" s="13">
        <v>0</v>
      </c>
      <c r="I22" s="13">
        <v>0</v>
      </c>
      <c r="J22" s="15"/>
      <c r="K22" s="14" t="s">
        <v>36</v>
      </c>
      <c r="L22" s="1"/>
    </row>
    <row r="23" spans="1:12" ht="15" customHeight="1" x14ac:dyDescent="0.25">
      <c r="A23" s="11" t="s">
        <v>36</v>
      </c>
      <c r="B23" s="11" t="s">
        <v>56</v>
      </c>
      <c r="C23" s="11" t="s">
        <v>36</v>
      </c>
      <c r="D23" s="12" t="s">
        <v>57</v>
      </c>
      <c r="E23" s="13">
        <v>0</v>
      </c>
      <c r="F23" s="13">
        <v>0</v>
      </c>
      <c r="G23" s="13">
        <v>10063</v>
      </c>
      <c r="H23" s="13">
        <v>0</v>
      </c>
      <c r="I23" s="13">
        <v>0</v>
      </c>
      <c r="J23" s="15"/>
      <c r="K23" s="14" t="s">
        <v>36</v>
      </c>
      <c r="L23" s="1"/>
    </row>
    <row r="24" spans="1:12" ht="15" customHeight="1" x14ac:dyDescent="0.25">
      <c r="A24" s="11" t="s">
        <v>58</v>
      </c>
      <c r="B24" s="11" t="s">
        <v>36</v>
      </c>
      <c r="C24" s="11" t="s">
        <v>36</v>
      </c>
      <c r="D24" s="12" t="s">
        <v>59</v>
      </c>
      <c r="E24" s="13">
        <v>2085705</v>
      </c>
      <c r="F24" s="13">
        <v>1980378</v>
      </c>
      <c r="G24" s="13">
        <v>0</v>
      </c>
      <c r="H24" s="13">
        <v>2150362</v>
      </c>
      <c r="I24" s="13">
        <v>2008380</v>
      </c>
      <c r="J24" s="13">
        <f>I24-H24</f>
        <v>-141982</v>
      </c>
      <c r="K24" s="14">
        <f>(J24/H24)</f>
        <v>-6.60270224269216E-2</v>
      </c>
      <c r="L24" s="1"/>
    </row>
    <row r="25" spans="1:12" ht="15" customHeight="1" x14ac:dyDescent="0.25">
      <c r="A25" s="11" t="s">
        <v>36</v>
      </c>
      <c r="B25" s="11" t="s">
        <v>40</v>
      </c>
      <c r="C25" s="11" t="s">
        <v>36</v>
      </c>
      <c r="D25" s="12" t="s">
        <v>41</v>
      </c>
      <c r="E25" s="13">
        <v>2085705</v>
      </c>
      <c r="F25" s="13">
        <v>1980378</v>
      </c>
      <c r="G25" s="13">
        <v>0</v>
      </c>
      <c r="H25" s="13">
        <v>2150362</v>
      </c>
      <c r="I25" s="13">
        <v>2008380</v>
      </c>
      <c r="J25" s="13">
        <f>I25-H25</f>
        <v>-141982</v>
      </c>
      <c r="K25" s="14">
        <f>(J25/H25)</f>
        <v>-6.60270224269216E-2</v>
      </c>
      <c r="L25" s="1"/>
    </row>
    <row r="26" spans="1:12" ht="15" customHeight="1" x14ac:dyDescent="0.25">
      <c r="A26" s="11" t="s">
        <v>36</v>
      </c>
      <c r="B26" s="11" t="s">
        <v>36</v>
      </c>
      <c r="C26" s="11" t="s">
        <v>42</v>
      </c>
      <c r="D26" s="12" t="s">
        <v>43</v>
      </c>
      <c r="E26" s="13">
        <v>2085705</v>
      </c>
      <c r="F26" s="13">
        <v>1980378</v>
      </c>
      <c r="G26" s="13">
        <v>0</v>
      </c>
      <c r="H26" s="13">
        <v>2150362</v>
      </c>
      <c r="I26" s="13">
        <v>2008380</v>
      </c>
      <c r="J26" s="13">
        <f>I26-H26</f>
        <v>-141982</v>
      </c>
      <c r="K26" s="14">
        <f>(J26/H26)</f>
        <v>-6.60270224269216E-2</v>
      </c>
      <c r="L26" s="1"/>
    </row>
    <row r="27" spans="1:12" ht="15" customHeight="1" x14ac:dyDescent="0.25">
      <c r="A27" s="11" t="s">
        <v>60</v>
      </c>
      <c r="B27" s="11" t="s">
        <v>36</v>
      </c>
      <c r="C27" s="11" t="s">
        <v>36</v>
      </c>
      <c r="D27" s="12" t="s">
        <v>61</v>
      </c>
      <c r="E27" s="13">
        <v>10</v>
      </c>
      <c r="F27" s="13">
        <v>10</v>
      </c>
      <c r="G27" s="13">
        <v>0</v>
      </c>
      <c r="H27" s="13">
        <v>10</v>
      </c>
      <c r="I27" s="13">
        <v>10</v>
      </c>
      <c r="J27" s="15"/>
      <c r="K27" s="14" t="s">
        <v>36</v>
      </c>
      <c r="L27" s="1"/>
    </row>
    <row r="28" spans="1:12" ht="15" customHeight="1" thickBot="1" x14ac:dyDescent="0.3">
      <c r="A28" s="7" t="s">
        <v>36</v>
      </c>
      <c r="B28" s="7" t="s">
        <v>36</v>
      </c>
      <c r="C28" s="7" t="s">
        <v>36</v>
      </c>
      <c r="D28" s="8" t="s">
        <v>62</v>
      </c>
      <c r="E28" s="9">
        <v>7455116</v>
      </c>
      <c r="F28" s="9">
        <v>7635613</v>
      </c>
      <c r="G28" s="9">
        <v>3340301</v>
      </c>
      <c r="H28" s="9">
        <v>7622360</v>
      </c>
      <c r="I28" s="9">
        <v>7343577</v>
      </c>
      <c r="J28" s="9">
        <f>I28-H28</f>
        <v>-278783</v>
      </c>
      <c r="K28" s="10">
        <f>(J28/H28)</f>
        <v>-3.6574368043493094E-2</v>
      </c>
      <c r="L28" s="1"/>
    </row>
    <row r="29" spans="1:12" ht="15" customHeight="1" x14ac:dyDescent="0.25">
      <c r="A29" s="11" t="s">
        <v>63</v>
      </c>
      <c r="B29" s="11" t="s">
        <v>36</v>
      </c>
      <c r="C29" s="11" t="s">
        <v>36</v>
      </c>
      <c r="D29" s="12" t="s">
        <v>64</v>
      </c>
      <c r="E29" s="13">
        <v>2060110</v>
      </c>
      <c r="F29" s="13">
        <v>2006069</v>
      </c>
      <c r="G29" s="13">
        <v>1305964</v>
      </c>
      <c r="H29" s="13">
        <v>2060110</v>
      </c>
      <c r="I29" s="13">
        <v>2174648</v>
      </c>
      <c r="J29" s="13">
        <f>I29-H29</f>
        <v>114538</v>
      </c>
      <c r="K29" s="14">
        <f>(J29/H29)</f>
        <v>5.5598002048434306E-2</v>
      </c>
      <c r="L29" s="1"/>
    </row>
    <row r="30" spans="1:12" ht="15" customHeight="1" x14ac:dyDescent="0.25">
      <c r="A30" s="11" t="s">
        <v>65</v>
      </c>
      <c r="B30" s="11" t="s">
        <v>36</v>
      </c>
      <c r="C30" s="11" t="s">
        <v>36</v>
      </c>
      <c r="D30" s="12" t="s">
        <v>66</v>
      </c>
      <c r="E30" s="13">
        <v>1423409</v>
      </c>
      <c r="F30" s="13">
        <v>1317437</v>
      </c>
      <c r="G30" s="13">
        <v>439119</v>
      </c>
      <c r="H30" s="13">
        <v>1467534</v>
      </c>
      <c r="I30" s="13">
        <v>1456752</v>
      </c>
      <c r="J30" s="13">
        <f>I30-H30</f>
        <v>-10782</v>
      </c>
      <c r="K30" s="14">
        <f>(J30/H30)</f>
        <v>-7.3470188765643587E-3</v>
      </c>
      <c r="L30" s="1"/>
    </row>
    <row r="31" spans="1:12" ht="15" customHeight="1" x14ac:dyDescent="0.25">
      <c r="A31" s="11" t="s">
        <v>67</v>
      </c>
      <c r="B31" s="11" t="s">
        <v>36</v>
      </c>
      <c r="C31" s="11" t="s">
        <v>36</v>
      </c>
      <c r="D31" s="12" t="s">
        <v>68</v>
      </c>
      <c r="E31" s="13">
        <v>10</v>
      </c>
      <c r="F31" s="13">
        <v>10</v>
      </c>
      <c r="G31" s="13">
        <v>0</v>
      </c>
      <c r="H31" s="13">
        <v>10</v>
      </c>
      <c r="I31" s="13">
        <v>10</v>
      </c>
      <c r="J31" s="15"/>
      <c r="K31" s="14" t="s">
        <v>36</v>
      </c>
      <c r="L31" s="1"/>
    </row>
    <row r="32" spans="1:12" ht="15" customHeight="1" x14ac:dyDescent="0.25">
      <c r="A32" s="11" t="s">
        <v>36</v>
      </c>
      <c r="B32" s="11" t="s">
        <v>69</v>
      </c>
      <c r="C32" s="11" t="s">
        <v>36</v>
      </c>
      <c r="D32" s="12" t="s">
        <v>70</v>
      </c>
      <c r="E32" s="13">
        <v>10</v>
      </c>
      <c r="F32" s="13">
        <v>10</v>
      </c>
      <c r="G32" s="13">
        <v>0</v>
      </c>
      <c r="H32" s="13">
        <v>10</v>
      </c>
      <c r="I32" s="13">
        <v>10</v>
      </c>
      <c r="J32" s="15"/>
      <c r="K32" s="14" t="s">
        <v>36</v>
      </c>
      <c r="L32" s="1"/>
    </row>
    <row r="33" spans="1:12" ht="15" customHeight="1" x14ac:dyDescent="0.25">
      <c r="A33" s="11" t="s">
        <v>7</v>
      </c>
      <c r="B33" s="11" t="s">
        <v>36</v>
      </c>
      <c r="C33" s="11" t="s">
        <v>36</v>
      </c>
      <c r="D33" s="12" t="s">
        <v>39</v>
      </c>
      <c r="E33" s="13">
        <v>1691581</v>
      </c>
      <c r="F33" s="13">
        <v>1691581</v>
      </c>
      <c r="G33" s="13">
        <v>627571</v>
      </c>
      <c r="H33" s="13">
        <v>1744020</v>
      </c>
      <c r="I33" s="13">
        <v>1115680</v>
      </c>
      <c r="J33" s="13">
        <f t="shared" ref="J33:J41" si="0">I33-H33</f>
        <v>-628340</v>
      </c>
      <c r="K33" s="14">
        <f t="shared" ref="K33:K41" si="1">(J33/H33)</f>
        <v>-0.36028256556690863</v>
      </c>
      <c r="L33" s="1"/>
    </row>
    <row r="34" spans="1:12" ht="15" customHeight="1" x14ac:dyDescent="0.25">
      <c r="A34" s="11" t="s">
        <v>36</v>
      </c>
      <c r="B34" s="11" t="s">
        <v>69</v>
      </c>
      <c r="C34" s="11" t="s">
        <v>36</v>
      </c>
      <c r="D34" s="12" t="s">
        <v>71</v>
      </c>
      <c r="E34" s="13">
        <v>1540491</v>
      </c>
      <c r="F34" s="13">
        <v>1540491</v>
      </c>
      <c r="G34" s="13">
        <v>612121</v>
      </c>
      <c r="H34" s="13">
        <v>1588246</v>
      </c>
      <c r="I34" s="13">
        <v>968564</v>
      </c>
      <c r="J34" s="13">
        <f t="shared" si="0"/>
        <v>-619682</v>
      </c>
      <c r="K34" s="14">
        <f t="shared" si="1"/>
        <v>-0.39016751813006295</v>
      </c>
      <c r="L34" s="1"/>
    </row>
    <row r="35" spans="1:12" ht="15" customHeight="1" x14ac:dyDescent="0.25">
      <c r="A35" s="11" t="s">
        <v>36</v>
      </c>
      <c r="B35" s="11" t="s">
        <v>36</v>
      </c>
      <c r="C35" s="11" t="s">
        <v>72</v>
      </c>
      <c r="D35" s="12" t="s">
        <v>73</v>
      </c>
      <c r="E35" s="13">
        <v>635881</v>
      </c>
      <c r="F35" s="13">
        <v>635881</v>
      </c>
      <c r="G35" s="13">
        <v>612121</v>
      </c>
      <c r="H35" s="13">
        <v>655593</v>
      </c>
      <c r="I35" s="13">
        <v>247440</v>
      </c>
      <c r="J35" s="13">
        <f t="shared" si="0"/>
        <v>-408153</v>
      </c>
      <c r="K35" s="14">
        <f t="shared" si="1"/>
        <v>-0.62257071079160398</v>
      </c>
      <c r="L35" s="1"/>
    </row>
    <row r="36" spans="1:12" ht="15" customHeight="1" x14ac:dyDescent="0.25">
      <c r="A36" s="11" t="s">
        <v>36</v>
      </c>
      <c r="B36" s="11" t="s">
        <v>36</v>
      </c>
      <c r="C36" s="11" t="s">
        <v>74</v>
      </c>
      <c r="D36" s="12" t="s">
        <v>75</v>
      </c>
      <c r="E36" s="13">
        <v>675370</v>
      </c>
      <c r="F36" s="13">
        <v>675370</v>
      </c>
      <c r="G36" s="13">
        <v>0</v>
      </c>
      <c r="H36" s="13">
        <v>696307</v>
      </c>
      <c r="I36" s="13">
        <v>551321</v>
      </c>
      <c r="J36" s="13">
        <f t="shared" si="0"/>
        <v>-144986</v>
      </c>
      <c r="K36" s="14">
        <f t="shared" si="1"/>
        <v>-0.20822137361824597</v>
      </c>
      <c r="L36" s="1"/>
    </row>
    <row r="37" spans="1:12" ht="15" customHeight="1" x14ac:dyDescent="0.25">
      <c r="A37" s="55" t="s">
        <v>36</v>
      </c>
      <c r="B37" s="55" t="s">
        <v>36</v>
      </c>
      <c r="C37" s="55" t="s">
        <v>76</v>
      </c>
      <c r="D37" s="56" t="s">
        <v>43</v>
      </c>
      <c r="E37" s="57">
        <v>229240</v>
      </c>
      <c r="F37" s="57">
        <v>229240</v>
      </c>
      <c r="G37" s="57">
        <v>0</v>
      </c>
      <c r="H37" s="57">
        <v>236346</v>
      </c>
      <c r="I37" s="57">
        <v>169803</v>
      </c>
      <c r="J37" s="57">
        <f t="shared" si="0"/>
        <v>-66543</v>
      </c>
      <c r="K37" s="58">
        <f t="shared" si="1"/>
        <v>-0.28154908481632862</v>
      </c>
      <c r="L37" s="1"/>
    </row>
    <row r="38" spans="1:12" ht="15" customHeight="1" x14ac:dyDescent="0.25">
      <c r="A38" s="23" t="s">
        <v>36</v>
      </c>
      <c r="B38" s="23" t="s">
        <v>46</v>
      </c>
      <c r="C38" s="23" t="s">
        <v>36</v>
      </c>
      <c r="D38" s="24" t="s">
        <v>77</v>
      </c>
      <c r="E38" s="25">
        <v>41680</v>
      </c>
      <c r="F38" s="25">
        <v>41680</v>
      </c>
      <c r="G38" s="25">
        <v>0</v>
      </c>
      <c r="H38" s="25">
        <v>42972</v>
      </c>
      <c r="I38" s="25">
        <v>30930</v>
      </c>
      <c r="J38" s="25">
        <f t="shared" si="0"/>
        <v>-12042</v>
      </c>
      <c r="K38" s="26">
        <f t="shared" si="1"/>
        <v>-0.28022898631667131</v>
      </c>
      <c r="L38" s="1"/>
    </row>
    <row r="39" spans="1:12" ht="15" customHeight="1" x14ac:dyDescent="0.25">
      <c r="A39" s="27" t="s">
        <v>36</v>
      </c>
      <c r="B39" s="27" t="s">
        <v>36</v>
      </c>
      <c r="C39" s="27" t="s">
        <v>78</v>
      </c>
      <c r="D39" s="28" t="s">
        <v>43</v>
      </c>
      <c r="E39" s="29">
        <v>41680</v>
      </c>
      <c r="F39" s="29">
        <v>41680</v>
      </c>
      <c r="G39" s="29">
        <v>0</v>
      </c>
      <c r="H39" s="29">
        <v>42972</v>
      </c>
      <c r="I39" s="29">
        <v>30930</v>
      </c>
      <c r="J39" s="29">
        <f t="shared" si="0"/>
        <v>-12042</v>
      </c>
      <c r="K39" s="30">
        <f t="shared" si="1"/>
        <v>-0.28022898631667131</v>
      </c>
      <c r="L39" s="1"/>
    </row>
    <row r="40" spans="1:12" ht="15" customHeight="1" x14ac:dyDescent="0.25">
      <c r="A40" s="23" t="s">
        <v>36</v>
      </c>
      <c r="B40" s="23" t="s">
        <v>51</v>
      </c>
      <c r="C40" s="23" t="s">
        <v>36</v>
      </c>
      <c r="D40" s="24" t="s">
        <v>79</v>
      </c>
      <c r="E40" s="25">
        <v>109410</v>
      </c>
      <c r="F40" s="25">
        <v>109410</v>
      </c>
      <c r="G40" s="25">
        <v>15450</v>
      </c>
      <c r="H40" s="25">
        <v>112802</v>
      </c>
      <c r="I40" s="25">
        <v>116186</v>
      </c>
      <c r="J40" s="25">
        <f t="shared" si="0"/>
        <v>3384</v>
      </c>
      <c r="K40" s="26">
        <f t="shared" si="1"/>
        <v>2.9999468094537331E-2</v>
      </c>
      <c r="L40" s="1"/>
    </row>
    <row r="41" spans="1:12" ht="15" customHeight="1" x14ac:dyDescent="0.25">
      <c r="A41" s="11" t="s">
        <v>36</v>
      </c>
      <c r="B41" s="11" t="s">
        <v>36</v>
      </c>
      <c r="C41" s="11" t="s">
        <v>80</v>
      </c>
      <c r="D41" s="12" t="s">
        <v>43</v>
      </c>
      <c r="E41" s="13">
        <v>109410</v>
      </c>
      <c r="F41" s="13">
        <v>109410</v>
      </c>
      <c r="G41" s="13">
        <v>15450</v>
      </c>
      <c r="H41" s="13">
        <v>112802</v>
      </c>
      <c r="I41" s="13">
        <v>116186</v>
      </c>
      <c r="J41" s="13">
        <f t="shared" si="0"/>
        <v>3384</v>
      </c>
      <c r="K41" s="14">
        <f t="shared" si="1"/>
        <v>2.9999468094537331E-2</v>
      </c>
      <c r="L41" s="1"/>
    </row>
    <row r="42" spans="1:12" ht="15" customHeight="1" x14ac:dyDescent="0.25">
      <c r="A42" s="11" t="s">
        <v>81</v>
      </c>
      <c r="B42" s="11" t="s">
        <v>36</v>
      </c>
      <c r="C42" s="11" t="s">
        <v>36</v>
      </c>
      <c r="D42" s="12" t="s">
        <v>82</v>
      </c>
      <c r="E42" s="13">
        <v>10</v>
      </c>
      <c r="F42" s="13">
        <v>10</v>
      </c>
      <c r="G42" s="13">
        <v>1074</v>
      </c>
      <c r="H42" s="13">
        <v>10</v>
      </c>
      <c r="I42" s="13">
        <v>10</v>
      </c>
      <c r="J42" s="15"/>
      <c r="K42" s="14" t="s">
        <v>36</v>
      </c>
      <c r="L42" s="1"/>
    </row>
    <row r="43" spans="1:12" ht="15" customHeight="1" x14ac:dyDescent="0.25">
      <c r="A43" s="11" t="s">
        <v>36</v>
      </c>
      <c r="B43" s="11" t="s">
        <v>49</v>
      </c>
      <c r="C43" s="11" t="s">
        <v>36</v>
      </c>
      <c r="D43" s="12" t="s">
        <v>83</v>
      </c>
      <c r="E43" s="13">
        <v>10</v>
      </c>
      <c r="F43" s="13">
        <v>10</v>
      </c>
      <c r="G43" s="13">
        <v>1074</v>
      </c>
      <c r="H43" s="13">
        <v>10</v>
      </c>
      <c r="I43" s="13">
        <v>10</v>
      </c>
      <c r="J43" s="15"/>
      <c r="K43" s="14" t="s">
        <v>36</v>
      </c>
      <c r="L43" s="1"/>
    </row>
    <row r="44" spans="1:12" ht="15" customHeight="1" x14ac:dyDescent="0.25">
      <c r="A44" s="11" t="s">
        <v>84</v>
      </c>
      <c r="B44" s="11" t="s">
        <v>36</v>
      </c>
      <c r="C44" s="11" t="s">
        <v>36</v>
      </c>
      <c r="D44" s="12" t="s">
        <v>85</v>
      </c>
      <c r="E44" s="13">
        <v>173441</v>
      </c>
      <c r="F44" s="13">
        <v>189444</v>
      </c>
      <c r="G44" s="13">
        <v>52800</v>
      </c>
      <c r="H44" s="13">
        <v>178818</v>
      </c>
      <c r="I44" s="13">
        <v>320027</v>
      </c>
      <c r="J44" s="13">
        <f t="shared" ref="J44:J53" si="2">I44-H44</f>
        <v>141209</v>
      </c>
      <c r="K44" s="14">
        <f>(J44/H44)</f>
        <v>0.7896800098424096</v>
      </c>
      <c r="L44" s="1"/>
    </row>
    <row r="45" spans="1:12" ht="15" customHeight="1" x14ac:dyDescent="0.25">
      <c r="A45" s="11" t="s">
        <v>36</v>
      </c>
      <c r="B45" s="11" t="s">
        <v>15</v>
      </c>
      <c r="C45" s="11" t="s">
        <v>36</v>
      </c>
      <c r="D45" s="12" t="s">
        <v>86</v>
      </c>
      <c r="E45" s="13">
        <v>0</v>
      </c>
      <c r="F45" s="13">
        <v>0</v>
      </c>
      <c r="G45" s="13">
        <v>0</v>
      </c>
      <c r="H45" s="13">
        <v>0</v>
      </c>
      <c r="I45" s="13">
        <v>51550</v>
      </c>
      <c r="J45" s="13">
        <f t="shared" si="2"/>
        <v>51550</v>
      </c>
      <c r="K45" s="14" t="s">
        <v>36</v>
      </c>
      <c r="L45" s="1"/>
    </row>
    <row r="46" spans="1:12" ht="15" customHeight="1" x14ac:dyDescent="0.25">
      <c r="A46" s="11" t="s">
        <v>36</v>
      </c>
      <c r="B46" s="11" t="s">
        <v>87</v>
      </c>
      <c r="C46" s="11" t="s">
        <v>36</v>
      </c>
      <c r="D46" s="12" t="s">
        <v>88</v>
      </c>
      <c r="E46" s="13">
        <v>173441</v>
      </c>
      <c r="F46" s="13">
        <v>189444</v>
      </c>
      <c r="G46" s="13">
        <v>52800</v>
      </c>
      <c r="H46" s="13">
        <v>178818</v>
      </c>
      <c r="I46" s="13">
        <v>268477</v>
      </c>
      <c r="J46" s="13">
        <f t="shared" si="2"/>
        <v>89659</v>
      </c>
      <c r="K46" s="14">
        <f t="shared" ref="K46:K51" si="3">(J46/H46)</f>
        <v>0.50139806954557142</v>
      </c>
      <c r="L46" s="1"/>
    </row>
    <row r="47" spans="1:12" ht="15" customHeight="1" x14ac:dyDescent="0.25">
      <c r="A47" s="11" t="s">
        <v>89</v>
      </c>
      <c r="B47" s="11" t="s">
        <v>36</v>
      </c>
      <c r="C47" s="11" t="s">
        <v>36</v>
      </c>
      <c r="D47" s="12" t="s">
        <v>90</v>
      </c>
      <c r="E47" s="13">
        <v>2106545</v>
      </c>
      <c r="F47" s="13">
        <v>2001218</v>
      </c>
      <c r="G47" s="13">
        <v>460000</v>
      </c>
      <c r="H47" s="13">
        <v>2171848</v>
      </c>
      <c r="I47" s="13">
        <v>2276440</v>
      </c>
      <c r="J47" s="13">
        <f t="shared" si="2"/>
        <v>104592</v>
      </c>
      <c r="K47" s="14">
        <f t="shared" si="3"/>
        <v>4.815806631034953E-2</v>
      </c>
      <c r="L47" s="1"/>
    </row>
    <row r="48" spans="1:12" ht="15" customHeight="1" x14ac:dyDescent="0.25">
      <c r="A48" s="11" t="s">
        <v>36</v>
      </c>
      <c r="B48" s="11" t="s">
        <v>11</v>
      </c>
      <c r="C48" s="11" t="s">
        <v>36</v>
      </c>
      <c r="D48" s="12" t="s">
        <v>91</v>
      </c>
      <c r="E48" s="13">
        <v>208400</v>
      </c>
      <c r="F48" s="13">
        <v>208400</v>
      </c>
      <c r="G48" s="13">
        <v>0</v>
      </c>
      <c r="H48" s="13">
        <v>214860</v>
      </c>
      <c r="I48" s="13">
        <v>330003</v>
      </c>
      <c r="J48" s="13">
        <f t="shared" si="2"/>
        <v>115143</v>
      </c>
      <c r="K48" s="14">
        <f t="shared" si="3"/>
        <v>0.53589779391231496</v>
      </c>
      <c r="L48" s="1"/>
    </row>
    <row r="49" spans="1:12" ht="15" customHeight="1" x14ac:dyDescent="0.25">
      <c r="A49" s="11" t="s">
        <v>36</v>
      </c>
      <c r="B49" s="11" t="s">
        <v>36</v>
      </c>
      <c r="C49" s="11" t="s">
        <v>92</v>
      </c>
      <c r="D49" s="12" t="s">
        <v>43</v>
      </c>
      <c r="E49" s="13">
        <v>208400</v>
      </c>
      <c r="F49" s="13">
        <v>208400</v>
      </c>
      <c r="G49" s="13">
        <v>0</v>
      </c>
      <c r="H49" s="13">
        <v>214860</v>
      </c>
      <c r="I49" s="13">
        <v>330003</v>
      </c>
      <c r="J49" s="13">
        <f t="shared" si="2"/>
        <v>115143</v>
      </c>
      <c r="K49" s="14">
        <f t="shared" si="3"/>
        <v>0.53589779391231496</v>
      </c>
      <c r="L49" s="1"/>
    </row>
    <row r="50" spans="1:12" ht="15" customHeight="1" x14ac:dyDescent="0.25">
      <c r="A50" s="11" t="s">
        <v>36</v>
      </c>
      <c r="B50" s="11" t="s">
        <v>69</v>
      </c>
      <c r="C50" s="11" t="s">
        <v>36</v>
      </c>
      <c r="D50" s="12" t="s">
        <v>71</v>
      </c>
      <c r="E50" s="13">
        <v>1898145</v>
      </c>
      <c r="F50" s="13">
        <v>1792818</v>
      </c>
      <c r="G50" s="13">
        <v>460000</v>
      </c>
      <c r="H50" s="13">
        <v>1956988</v>
      </c>
      <c r="I50" s="13">
        <v>1946437</v>
      </c>
      <c r="J50" s="13">
        <f t="shared" si="2"/>
        <v>-10551</v>
      </c>
      <c r="K50" s="14">
        <f t="shared" si="3"/>
        <v>-5.3914484912528848E-3</v>
      </c>
      <c r="L50" s="1"/>
    </row>
    <row r="51" spans="1:12" ht="15" customHeight="1" x14ac:dyDescent="0.25">
      <c r="A51" s="11" t="s">
        <v>36</v>
      </c>
      <c r="B51" s="11" t="s">
        <v>36</v>
      </c>
      <c r="C51" s="11" t="s">
        <v>72</v>
      </c>
      <c r="D51" s="12" t="s">
        <v>73</v>
      </c>
      <c r="E51" s="13">
        <v>20840</v>
      </c>
      <c r="F51" s="13">
        <v>20840</v>
      </c>
      <c r="G51" s="13">
        <v>20000</v>
      </c>
      <c r="H51" s="13">
        <v>21486</v>
      </c>
      <c r="I51" s="13">
        <v>0</v>
      </c>
      <c r="J51" s="13">
        <f t="shared" si="2"/>
        <v>-21486</v>
      </c>
      <c r="K51" s="14">
        <f t="shared" si="3"/>
        <v>-1</v>
      </c>
      <c r="L51" s="1"/>
    </row>
    <row r="52" spans="1:12" ht="15" customHeight="1" x14ac:dyDescent="0.25">
      <c r="A52" s="11" t="s">
        <v>36</v>
      </c>
      <c r="B52" s="11" t="s">
        <v>36</v>
      </c>
      <c r="C52" s="11" t="s">
        <v>74</v>
      </c>
      <c r="D52" s="12" t="s">
        <v>75</v>
      </c>
      <c r="E52" s="13">
        <v>0</v>
      </c>
      <c r="F52" s="13">
        <v>0</v>
      </c>
      <c r="G52" s="13">
        <v>0</v>
      </c>
      <c r="H52" s="13">
        <v>0</v>
      </c>
      <c r="I52" s="13">
        <v>268060</v>
      </c>
      <c r="J52" s="13">
        <f t="shared" si="2"/>
        <v>268060</v>
      </c>
      <c r="K52" s="14" t="s">
        <v>36</v>
      </c>
      <c r="L52" s="1"/>
    </row>
    <row r="53" spans="1:12" ht="15" customHeight="1" x14ac:dyDescent="0.25">
      <c r="A53" s="11" t="s">
        <v>36</v>
      </c>
      <c r="B53" s="11" t="s">
        <v>36</v>
      </c>
      <c r="C53" s="11" t="s">
        <v>42</v>
      </c>
      <c r="D53" s="12" t="s">
        <v>43</v>
      </c>
      <c r="E53" s="13">
        <v>1877305</v>
      </c>
      <c r="F53" s="13">
        <v>1771978</v>
      </c>
      <c r="G53" s="13">
        <v>440000</v>
      </c>
      <c r="H53" s="13">
        <v>1935502</v>
      </c>
      <c r="I53" s="13">
        <v>1678377</v>
      </c>
      <c r="J53" s="13">
        <f t="shared" si="2"/>
        <v>-257125</v>
      </c>
      <c r="K53" s="14">
        <f>(J53/H53)</f>
        <v>-0.13284667233616912</v>
      </c>
      <c r="L53" s="1"/>
    </row>
    <row r="54" spans="1:12" ht="15" customHeight="1" x14ac:dyDescent="0.25">
      <c r="A54" s="11" t="s">
        <v>93</v>
      </c>
      <c r="B54" s="11" t="s">
        <v>36</v>
      </c>
      <c r="C54" s="11" t="s">
        <v>36</v>
      </c>
      <c r="D54" s="12" t="s">
        <v>94</v>
      </c>
      <c r="E54" s="13">
        <v>10</v>
      </c>
      <c r="F54" s="13">
        <v>429844</v>
      </c>
      <c r="G54" s="13">
        <v>453773</v>
      </c>
      <c r="H54" s="13">
        <v>10</v>
      </c>
      <c r="I54" s="13">
        <v>10</v>
      </c>
      <c r="J54" s="15"/>
      <c r="K54" s="14" t="s">
        <v>36</v>
      </c>
      <c r="L54" s="1"/>
    </row>
    <row r="55" spans="1:12" ht="15" customHeight="1" x14ac:dyDescent="0.25">
      <c r="A55" s="19" t="s">
        <v>36</v>
      </c>
      <c r="B55" s="19" t="s">
        <v>87</v>
      </c>
      <c r="C55" s="19" t="s">
        <v>36</v>
      </c>
      <c r="D55" s="20" t="s">
        <v>95</v>
      </c>
      <c r="E55" s="21">
        <v>10</v>
      </c>
      <c r="F55" s="21">
        <v>429844</v>
      </c>
      <c r="G55" s="21">
        <v>453773</v>
      </c>
      <c r="H55" s="21">
        <v>10</v>
      </c>
      <c r="I55" s="21">
        <v>10</v>
      </c>
      <c r="J55" s="16"/>
      <c r="K55" s="22" t="s">
        <v>36</v>
      </c>
      <c r="L55" s="1"/>
    </row>
    <row r="56" spans="1:1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5" customHeight="1" x14ac:dyDescent="0.25">
      <c r="A57" s="45" t="s">
        <v>96</v>
      </c>
      <c r="B57" s="46"/>
      <c r="C57" s="46"/>
      <c r="D57" s="46"/>
      <c r="E57" s="17">
        <v>7455096</v>
      </c>
      <c r="F57" s="17">
        <v>7205759</v>
      </c>
      <c r="G57" s="17">
        <v>2885454</v>
      </c>
      <c r="H57" s="17">
        <v>7622340</v>
      </c>
      <c r="I57" s="17">
        <v>7343557</v>
      </c>
      <c r="J57" s="17">
        <v>-278783</v>
      </c>
      <c r="K57" s="18">
        <v>-3.6574464009739793E-2</v>
      </c>
      <c r="L57" s="1"/>
    </row>
    <row r="58" spans="1:12" ht="15" customHeight="1" x14ac:dyDescent="0.25">
      <c r="A58" s="47" t="s">
        <v>97</v>
      </c>
      <c r="B58" s="48"/>
      <c r="C58" s="48"/>
      <c r="D58" s="48"/>
      <c r="E58" s="48"/>
      <c r="F58" s="48"/>
      <c r="G58" s="48"/>
      <c r="H58" s="48"/>
      <c r="I58" s="48"/>
      <c r="J58" s="1"/>
      <c r="K58" s="1"/>
      <c r="L58" s="1"/>
    </row>
    <row r="59" spans="1:12" ht="5.099999999999999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</sheetData>
  <mergeCells count="17">
    <mergeCell ref="J10:J11"/>
    <mergeCell ref="K10:K11"/>
    <mergeCell ref="A57:D57"/>
    <mergeCell ref="A58:I58"/>
    <mergeCell ref="A7:B7"/>
    <mergeCell ref="C7:F7"/>
    <mergeCell ref="A9:A11"/>
    <mergeCell ref="B9:B11"/>
    <mergeCell ref="C9:C11"/>
    <mergeCell ref="D9:D11"/>
    <mergeCell ref="A6:B6"/>
    <mergeCell ref="C6:F6"/>
    <mergeCell ref="A1:I1"/>
    <mergeCell ref="A2:I2"/>
    <mergeCell ref="A3:I3"/>
    <mergeCell ref="A5:B5"/>
    <mergeCell ref="C5:F5"/>
  </mergeCells>
  <printOptions horizontalCentered="1" verticalCentered="1"/>
  <pageMargins left="0.59055118110236227" right="0" top="0" bottom="0" header="0" footer="0"/>
  <pageSetup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CCA240106</vt:lpstr>
      <vt:lpstr>'CCA240106'!Área_de_impresión</vt:lpstr>
      <vt:lpstr>JR_PAGE_ANCHOR_3_1</vt:lpstr>
      <vt:lpstr>'CCA240106'!Títulos_a_imprimir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Vallejos S</dc:creator>
  <cp:lastModifiedBy>Guillermo Vallejos S</cp:lastModifiedBy>
  <cp:lastPrinted>2025-09-29T14:21:50Z</cp:lastPrinted>
  <dcterms:created xsi:type="dcterms:W3CDTF">2025-09-27T16:16:52Z</dcterms:created>
  <dcterms:modified xsi:type="dcterms:W3CDTF">2025-09-29T14:21:55Z</dcterms:modified>
</cp:coreProperties>
</file>