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ENERGÍA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24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 ENERGÍA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 ENERGÍA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8.4963392E7</v>
      </c>
      <c r="G12" s="31" t="n">
        <v>9.7985849E7</v>
      </c>
      <c r="H12" s="31" t="n">
        <v>5.270396E7</v>
      </c>
      <c r="I12" s="31" t="n">
        <v>8.7170519E7</v>
      </c>
      <c r="J12" s="31" t="n">
        <v>9.1691048E7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9972.0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9972.0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9972.0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20.0</v>
      </c>
      <c r="H16" s="35" t="n">
        <v>797542.0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278791.0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10.0</v>
      </c>
      <c r="H18" s="35" t="n">
        <v>518751.0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8.4497734E7</v>
      </c>
      <c r="G19" s="35" t="n">
        <v>9.7424255E7</v>
      </c>
      <c r="H19" s="35" t="n">
        <v>5.122687E7</v>
      </c>
      <c r="I19" s="35" t="n">
        <v>8.6690427E7</v>
      </c>
      <c r="J19" s="35" t="n">
        <v>9.1530027E7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8.4497734E7</v>
      </c>
      <c r="G20" s="35" t="n">
        <v>9.7424255E7</v>
      </c>
      <c r="H20" s="35" t="n">
        <v>5.122687E7</v>
      </c>
      <c r="I20" s="35" t="n">
        <v>8.6690427E7</v>
      </c>
      <c r="J20" s="35" t="n">
        <v>9.1530027E7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1" s="35" t="n">
        <v>0.0</v>
      </c>
      <c r="G21" s="35" t="n">
        <v>0.0</v>
      </c>
      <c r="H21" s="35" t="n">
        <v>669576.0</v>
      </c>
      <c r="I21" s="35" t="n">
        <v>0.0</v>
      </c>
      <c r="J21" s="35" t="n">
        <v>0.0</v>
      </c>
      <c r="K21" s="36" t="inlineStr"/>
      <c r="L21" s="37" t="inlineStr">
        <f/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2" s="35" t="n">
        <v>465628.0</v>
      </c>
      <c r="G22" s="35" t="n">
        <v>561564.0</v>
      </c>
      <c r="H22" s="35" t="n">
        <v>0.0</v>
      </c>
      <c r="I22" s="35" t="n">
        <v>480062.0</v>
      </c>
      <c r="J22" s="35" t="n">
        <v>160991.0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29" t="inlineStr">
        <is/>
      </c>
      <c r="E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3" s="31" t="n">
        <v>8.4963392E7</v>
      </c>
      <c r="G23" s="31" t="n">
        <v>9.7985849E7</v>
      </c>
      <c r="H23" s="31" t="n">
        <v>6.3537829E7</v>
      </c>
      <c r="I23" s="31" t="n">
        <v>8.7170519E7</v>
      </c>
      <c r="J23" s="31" t="n">
        <v>9.1691048E7</v>
      </c>
      <c r="K23" s="31" t="inlineStr">
        <f>J23-I23</f>
        <is/>
      </c>
      <c r="L23" s="32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GASTOS EN PERSONAL</t>
          </r>
        </is>
      </c>
      <c r="F24" s="35" t="n">
        <v>1.3765737E7</v>
      </c>
      <c r="G24" s="35" t="n">
        <v>1.3404633E7</v>
      </c>
      <c r="H24" s="35" t="n">
        <v>8862785.0</v>
      </c>
      <c r="I24" s="35" t="n">
        <v>1.3765737E7</v>
      </c>
      <c r="J24" s="35" t="n">
        <v>1.4065927E7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5" s="35" t="n">
        <v>4515269.0</v>
      </c>
      <c r="G25" s="35" t="n">
        <v>4324307.0</v>
      </c>
      <c r="H25" s="35" t="n">
        <v>1993393.0</v>
      </c>
      <c r="I25" s="35" t="n">
        <v>4655243.0</v>
      </c>
      <c r="J25" s="35" t="n">
        <v>4286765.0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23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6" s="35" t="n">
        <v>10.0</v>
      </c>
      <c r="G26" s="35" t="n">
        <v>10.0</v>
      </c>
      <c r="H26" s="35" t="n">
        <v>41631.0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03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7" s="35" t="n">
        <v>10.0</v>
      </c>
      <c r="G27" s="35" t="n">
        <v>10.0</v>
      </c>
      <c r="H27" s="35" t="n">
        <v>41631.0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24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8" s="35" t="n">
        <v>6.6220869E7</v>
      </c>
      <c r="G28" s="35" t="n">
        <v>6.6220869E7</v>
      </c>
      <c r="H28" s="35" t="n">
        <v>3.7569406E7</v>
      </c>
      <c r="I28" s="35" t="n">
        <v>6.8273715E7</v>
      </c>
      <c r="J28" s="35" t="n">
        <v>7.2990423E7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01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Al Sector Privado</t>
          </r>
        </is>
      </c>
      <c r="F29" s="35" t="n">
        <v>208400.0</v>
      </c>
      <c r="G29" s="35" t="n">
        <v>591541.0</v>
      </c>
      <c r="H29" s="35" t="n">
        <v>11958.0</v>
      </c>
      <c r="I29" s="35" t="n">
        <v>214860.0</v>
      </c>
      <c r="J29" s="35" t="n">
        <v>214860.0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004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Aplicación Programa Energización Rural y Social</t>
          </r>
        </is>
      </c>
      <c r="F30" s="35" t="n">
        <v>208400.0</v>
      </c>
      <c r="G30" s="35" t="n">
        <v>591541.0</v>
      </c>
      <c r="H30" s="35" t="n">
        <v>11958.0</v>
      </c>
      <c r="I30" s="35" t="n">
        <v>214860.0</v>
      </c>
      <c r="J30" s="35" t="n">
        <v>214860.0</v>
      </c>
      <c r="K30" s="36" t="inlineStr"/>
      <c r="L30" s="37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1" s="35" t="n">
        <v>383141.0</v>
      </c>
      <c r="G31" s="35" t="n">
        <v>0.0</v>
      </c>
      <c r="H31" s="35" t="n">
        <v>0.0</v>
      </c>
      <c r="I31" s="35" t="n">
        <v>395018.0</v>
      </c>
      <c r="J31" s="35" t="n">
        <v>395018.0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004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Aplicación Programa Energización Rural y Social</t>
          </r>
        </is>
      </c>
      <c r="F32" s="35" t="n">
        <v>383141.0</v>
      </c>
      <c r="G32" s="35" t="n">
        <v>0.0</v>
      </c>
      <c r="H32" s="35" t="n">
        <v>0.0</v>
      </c>
      <c r="I32" s="35" t="n">
        <v>395018.0</v>
      </c>
      <c r="J32" s="35" t="n">
        <v>395018.0</v>
      </c>
      <c r="K32" s="36" t="inlineStr"/>
      <c r="L32" s="37" t="inlineStr">
        <f/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04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 Empresas Públicas no Financieras</t>
          </r>
        </is>
      </c>
      <c r="F33" s="35" t="n">
        <v>6.5629328E7</v>
      </c>
      <c r="G33" s="35" t="n">
        <v>6.5629328E7</v>
      </c>
      <c r="H33" s="35" t="n">
        <v>3.7557448E7</v>
      </c>
      <c r="I33" s="35" t="n">
        <v>6.7663837E7</v>
      </c>
      <c r="J33" s="35" t="n">
        <v>7.2380545E7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001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Empresa Nacional del Petróleo</t>
          </r>
        </is>
      </c>
      <c r="F34" s="35" t="n">
        <v>6.5629328E7</v>
      </c>
      <c r="G34" s="35" t="n">
        <v>6.5629328E7</v>
      </c>
      <c r="H34" s="35" t="n">
        <v>3.7557448E7</v>
      </c>
      <c r="I34" s="35" t="n">
        <v>6.7663837E7</v>
      </c>
      <c r="J34" s="35" t="n">
        <v>7.2380545E7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25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INTEGROS AL FISCO</t>
          </r>
        </is>
      </c>
      <c r="F35" s="35" t="n">
        <v>10.0</v>
      </c>
      <c r="G35" s="35" t="n">
        <v>10.0</v>
      </c>
      <c r="H35" s="35" t="n">
        <v>896188.0</v>
      </c>
      <c r="I35" s="35" t="n">
        <v>10.0</v>
      </c>
      <c r="J35" s="35" t="n">
        <v>10.0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99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6" s="35" t="n">
        <v>10.0</v>
      </c>
      <c r="G36" s="35" t="n">
        <v>10.0</v>
      </c>
      <c r="H36" s="35" t="n">
        <v>896188.0</v>
      </c>
      <c r="I36" s="35" t="n">
        <v>10.0</v>
      </c>
      <c r="J36" s="35" t="n">
        <v>10.0</v>
      </c>
      <c r="K36" s="36" t="inlineStr"/>
      <c r="L36" s="37" t="inlineStr">
        <f/>
        <is/>
      </c>
      <c r="M36" s="3" t="inlineStr"/>
    </row>
    <row r="37" customHeight="1" ht="27">
      <c r="A37" s="33" t="inlineStr">
        <is>
          <r>
            <rPr>
              <rFont val="Times New Roman"/>
              <sz val="10.0"/>
            </rPr>
            <t xml:space="preserve">29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7" s="35" t="n">
        <v>461487.0</v>
      </c>
      <c r="G37" s="35" t="n">
        <v>409586.0</v>
      </c>
      <c r="H37" s="35" t="n">
        <v>230339.0</v>
      </c>
      <c r="I37" s="35" t="n">
        <v>475794.0</v>
      </c>
      <c r="J37" s="35" t="n">
        <v>347903.0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04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Mobiliario y Otros</t>
          </r>
        </is>
      </c>
      <c r="F38" s="35" t="n">
        <v>5210.0</v>
      </c>
      <c r="G38" s="35" t="n">
        <v>4950.0</v>
      </c>
      <c r="H38" s="35" t="n">
        <v>0.0</v>
      </c>
      <c r="I38" s="35" t="n">
        <v>5372.0</v>
      </c>
      <c r="J38" s="35" t="n">
        <v>0.0</v>
      </c>
      <c r="K38" s="35" t="inlineStr">
        <f>J38-I38</f>
        <is/>
      </c>
      <c r="L38" s="37" t="inlineStr">
        <f>(K38/I38)</f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05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Máquinas y Equipos</t>
          </r>
        </is>
      </c>
      <c r="F39" s="35" t="n">
        <v>22716.0</v>
      </c>
      <c r="G39" s="35" t="n">
        <v>21411.0</v>
      </c>
      <c r="H39" s="35" t="n">
        <v>7596.0</v>
      </c>
      <c r="I39" s="35" t="n">
        <v>23420.0</v>
      </c>
      <c r="J39" s="35" t="n">
        <v>0.0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06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0" s="35" t="n">
        <v>3374.0</v>
      </c>
      <c r="G40" s="35" t="n">
        <v>3374.0</v>
      </c>
      <c r="H40" s="35" t="n">
        <v>3159.0</v>
      </c>
      <c r="I40" s="35" t="n">
        <v>3479.0</v>
      </c>
      <c r="J40" s="35" t="n">
        <v>0.0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07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1" s="35" t="n">
        <v>430187.0</v>
      </c>
      <c r="G41" s="35" t="n">
        <v>379851.0</v>
      </c>
      <c r="H41" s="35" t="n">
        <v>219584.0</v>
      </c>
      <c r="I41" s="35" t="n">
        <v>443523.0</v>
      </c>
      <c r="J41" s="35" t="n">
        <v>347903.0</v>
      </c>
      <c r="K41" s="35" t="inlineStr">
        <f>J41-I41</f>
        <is/>
      </c>
      <c r="L41" s="37" t="inlineStr">
        <f>(K41/I41)</f>
        <is/>
      </c>
      <c r="M41" s="3" t="inlineStr"/>
    </row>
    <row r="42" customHeight="1" ht="15">
      <c r="A42" s="33" t="inlineStr">
        <is>
          <r>
            <rPr>
              <rFont val="Times New Roman"/>
              <sz val="10.0"/>
            </rPr>
            <t xml:space="preserve">34</t>
          </r>
        </is>
      </c>
      <c r="B42" s="33" t="inlineStr">
        <is/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SERVICIO DE LA DEUDA</t>
          </r>
        </is>
      </c>
      <c r="F42" s="35" t="n">
        <v>10.0</v>
      </c>
      <c r="G42" s="35" t="n">
        <v>1.3626434E7</v>
      </c>
      <c r="H42" s="35" t="n">
        <v>1.3944087E7</v>
      </c>
      <c r="I42" s="35" t="n">
        <v>10.0</v>
      </c>
      <c r="J42" s="35" t="n">
        <v>10.0</v>
      </c>
      <c r="K42" s="36" t="inlineStr"/>
      <c r="L42" s="37" t="inlineStr">
        <f/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07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Deuda Flotante</t>
          </r>
        </is>
      </c>
      <c r="F43" s="35" t="n">
        <v>10.0</v>
      </c>
      <c r="G43" s="35" t="n">
        <v>1.3626434E7</v>
      </c>
      <c r="H43" s="35" t="n">
        <v>1.3944087E7</v>
      </c>
      <c r="I43" s="35" t="n">
        <v>10.0</v>
      </c>
      <c r="J43" s="35" t="n">
        <v>10.0</v>
      </c>
      <c r="K43" s="36" t="inlineStr"/>
      <c r="L43" s="37" t="inlineStr">
        <f/>
        <is/>
      </c>
      <c r="M43" s="3" t="inlineStr"/>
    </row>
    <row r="44" customHeight="1" ht="15">
      <c r="A44" s="36" t="inlineStr"/>
      <c r="B44" s="36" t="inlineStr"/>
      <c r="C44" s="36" t="inlineStr"/>
      <c r="D44" s="36" t="inlineStr"/>
      <c r="E44" s="36" t="inlineStr"/>
      <c r="F44" s="36" t="inlineStr"/>
      <c r="G44" s="36" t="inlineStr"/>
      <c r="H44" s="36" t="inlineStr"/>
      <c r="I44" s="36" t="inlineStr"/>
      <c r="J44" s="36" t="inlineStr"/>
      <c r="K44" s="36" t="inlineStr"/>
      <c r="L44" s="36" t="inlineStr"/>
      <c r="M44" s="3" t="inlineStr"/>
    </row>
    <row r="45" customHeight="1" ht="15">
      <c r="A45" s="38" t="inlineStr"/>
      <c r="B45" s="38" t="inlineStr"/>
      <c r="C45" s="38" t="inlineStr"/>
      <c r="D45" s="38" t="inlineStr"/>
      <c r="E45" s="38" t="inlineStr"/>
      <c r="F45" s="38" t="inlineStr"/>
      <c r="G45" s="38" t="inlineStr"/>
      <c r="H45" s="38" t="inlineStr"/>
      <c r="I45" s="38" t="inlineStr"/>
      <c r="J45" s="38" t="inlineStr"/>
      <c r="K45" s="38" t="inlineStr"/>
      <c r="L45" s="38" t="inlineStr"/>
      <c r="M45" s="3" t="inlineStr"/>
    </row>
    <row r="46" customHeight="1" ht="15">
      <c r="A46" s="3" t="inlineStr"/>
      <c r="B46" s="3" t="inlineStr"/>
      <c r="C46" s="3" t="inlineStr"/>
      <c r="D46" s="3" t="inlineStr"/>
      <c r="E46" s="3" t="inlineStr"/>
      <c r="F46" s="3" t="inlineStr"/>
      <c r="G46" s="3" t="inlineStr"/>
      <c r="H46" s="3" t="inlineStr"/>
      <c r="I46" s="3" t="inlineStr"/>
      <c r="J46" s="3" t="inlineStr"/>
      <c r="K46" s="3" t="inlineStr"/>
      <c r="L46" s="3" t="inlineStr"/>
      <c r="M46" s="3" t="inlineStr"/>
    </row>
    <row r="47" customHeight="1" ht="15">
      <c r="A47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7" s="40" t="inlineStr"/>
      <c r="C47" s="40" t="inlineStr"/>
      <c r="D47" s="40" t="inlineStr"/>
      <c r="E47" s="40" t="inlineStr"/>
      <c r="F47" s="41" t="n">
        <v>8.4963372E7</v>
      </c>
      <c r="G47" s="41" t="n">
        <v>8.4359405E7</v>
      </c>
      <c r="H47" s="41" t="n">
        <v>4.8697554E7</v>
      </c>
      <c r="I47" s="41" t="n">
        <v>8.7170499E7</v>
      </c>
      <c r="J47" s="41" t="n">
        <v>9.1691028E7</v>
      </c>
      <c r="K47" s="41" t="n">
        <v>4520529.0</v>
      </c>
      <c r="L47" s="42" t="n">
        <v>0.05185847335805661</v>
      </c>
      <c r="M47" s="3" t="inlineStr"/>
    </row>
    <row r="48" customHeight="1" ht="15">
      <c r="A48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8" s="44" t="inlineStr"/>
      <c r="C48" s="44" t="inlineStr"/>
      <c r="D48" s="44" t="inlineStr"/>
      <c r="E48" s="44" t="inlineStr"/>
      <c r="F48" s="44" t="inlineStr"/>
      <c r="G48" s="44" t="inlineStr"/>
      <c r="H48" s="44" t="inlineStr"/>
      <c r="I48" s="44" t="inlineStr"/>
      <c r="J48" s="44" t="inlineStr"/>
      <c r="K48" s="3" t="inlineStr"/>
      <c r="L48" s="3" t="inlineStr"/>
      <c r="M48" s="3" t="inlineStr"/>
    </row>
    <row r="49" customHeight="1" ht="5">
      <c r="A49" s="3" t="inlineStr"/>
      <c r="B49" s="3" t="inlineStr"/>
      <c r="C49" s="3" t="inlineStr"/>
      <c r="D49" s="3" t="inlineStr"/>
      <c r="E49" s="3" t="inlineStr"/>
      <c r="F49" s="3" t="inlineStr"/>
      <c r="G49" s="3" t="inlineStr"/>
      <c r="H49" s="3" t="inlineStr"/>
      <c r="I49" s="3" t="inlineStr"/>
      <c r="J49" s="3" t="inlineStr"/>
      <c r="K49" s="3" t="inlineStr"/>
      <c r="L49" s="3" t="inlineStr"/>
      <c r="M49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7:E47"/>
    <mergeCell ref="A48:J48"/>
  </mergeCells>
  <pageMargins left="0.0" right="0.0" top="0.0" bottom="0.0" header="0.0" footer="0.0"/>
  <pageSetup orientation="landscape"/>
  <drawing r:id="rIdDr1"/>
</worksheet>
</file>