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C4F7BCD-70AD-4A1E-B3A5-21EC4F2624A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3" i="1"/>
  <c r="L32" i="1"/>
  <c r="K32" i="1"/>
  <c r="L31" i="1"/>
  <c r="K31" i="1"/>
  <c r="K30" i="1"/>
  <c r="L30" i="1" s="1"/>
  <c r="L29" i="1"/>
  <c r="K29" i="1"/>
  <c r="K28" i="1"/>
  <c r="L28" i="1" s="1"/>
  <c r="K27" i="1"/>
  <c r="L27" i="1" s="1"/>
  <c r="K25" i="1"/>
  <c r="L25" i="1" s="1"/>
  <c r="K24" i="1"/>
  <c r="L24" i="1" s="1"/>
  <c r="K23" i="1"/>
  <c r="L23" i="1" s="1"/>
  <c r="L22" i="1"/>
  <c r="K22" i="1"/>
  <c r="K21" i="1"/>
  <c r="L21" i="1" s="1"/>
  <c r="L20" i="1"/>
  <c r="K20" i="1"/>
  <c r="K19" i="1"/>
  <c r="L19" i="1" s="1"/>
  <c r="K17" i="1"/>
  <c r="L17" i="1" s="1"/>
  <c r="K16" i="1"/>
  <c r="L16" i="1" s="1"/>
  <c r="K12" i="1"/>
  <c r="L12" i="1" s="1"/>
</calcChain>
</file>

<file path=xl/sharedStrings.xml><?xml version="1.0" encoding="utf-8"?>
<sst xmlns="http://schemas.openxmlformats.org/spreadsheetml/2006/main" count="219" uniqueCount="92">
  <si>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</si>
  <si>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</si>
  <si>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</si>
  <si>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</si>
  <si>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</si>
  <si>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</si>
  <si>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</si>
  <si>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</si>
  <si>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</si>
  <si>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LA NIÑEZ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</si>
  <si>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</si>
  <si>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10</t>
    </r>
  </si>
  <si>
    <r>
      <rPr>
        <sz val="10"/>
        <rFont val="Times New Roman"/>
      </rPr>
      <t>Programa:</t>
    </r>
  </si>
  <si>
    <r>
      <rPr>
        <sz val="10"/>
        <rFont val="Times New Roman"/>
      </rPr>
      <t>SISTEMA DE PROTECCIÓN INTEGRAL A LA INFANCIA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</si>
  <si>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</si>
  <si>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02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</si>
  <si>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</si>
  <si>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</si>
  <si>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</si>
  <si>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</si>
  <si>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</si>
  <si>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</si>
  <si>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</si>
  <si>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</si>
  <si>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</si>
  <si>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</si>
  <si>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</si>
  <si>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</si>
  <si>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</si>
  <si>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</si>
  <si>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</si>
  <si>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</si>
  <si>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</si>
  <si>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</si>
  <si>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</si>
  <si>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</si>
  <si>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</si>
  <si>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</si>
  <si>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</si>
  <si>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</si>
  <si>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</si>
  <si>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</si>
  <si>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</si>
  <si>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</si>
  <si>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</si>
  <si>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</si>
  <si>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</si>
  <si>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</si>
  <si>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</si>
  <si>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</si>
  <si>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</si>
  <si>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</si>
  <si>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</si>
  <si>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</si>
  <si>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001</t>
    </r>
  </si>
  <si>
    <r>
      <rPr>
        <sz val="10"/>
        <rFont val="Times New Roman"/>
      </rPr>
      <t>Programa de Apoyo al Desarrollo Biopsicosocial - Ministerio de Salud</t>
    </r>
  </si>
  <si>
    <r>
      <rPr>
        <sz val="10"/>
        <rFont val="Times New Roman"/>
      </rPr>
      <t>002</t>
    </r>
  </si>
  <si>
    <r>
      <rPr>
        <sz val="10"/>
        <rFont val="Times New Roman"/>
      </rPr>
      <t>Programa de Apoyo al Recién Nacido - Ministerio de Salud</t>
    </r>
  </si>
  <si>
    <r>
      <rPr>
        <sz val="10"/>
        <rFont val="Times New Roman"/>
      </rPr>
      <t>007</t>
    </r>
  </si>
  <si>
    <r>
      <rPr>
        <sz val="10"/>
        <rFont val="Times New Roman"/>
      </rPr>
      <t>Programa de Apoyo a la Salud Mental Infantil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</si>
  <si>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</si>
  <si>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</si>
  <si>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Fondo de Intervenciones de Apoyo al Desarrollo Infantil</t>
    </r>
  </si>
  <si>
    <r>
      <rPr>
        <sz val="10"/>
        <rFont val="Times New Roman"/>
      </rPr>
      <t>Crecer en Comunidad</t>
    </r>
  </si>
  <si>
    <r>
      <rPr>
        <sz val="10"/>
        <rFont val="Times New Roman"/>
      </rPr>
      <t>003</t>
    </r>
  </si>
  <si>
    <r>
      <rPr>
        <sz val="10"/>
        <rFont val="Times New Roman"/>
      </rPr>
      <t>Programa de Fortalecimiento Municipal</t>
    </r>
  </si>
  <si>
    <r>
      <rPr>
        <sz val="10"/>
        <rFont val="Times New Roman"/>
      </rPr>
      <t>004</t>
    </r>
  </si>
  <si>
    <r>
      <rPr>
        <sz val="10"/>
        <rFont val="Times New Roman"/>
      </rPr>
      <t>Oficina Local de la Niñez</t>
    </r>
  </si>
  <si>
    <r>
      <rPr>
        <sz val="10"/>
        <rFont val="Times New Roman"/>
      </rPr>
      <t>005</t>
    </r>
  </si>
  <si>
    <r>
      <rPr>
        <sz val="10"/>
        <rFont val="Times New Roman"/>
      </rPr>
      <t>Programa Diagnóstico de Vulnerabilidad en Pre-escolares</t>
    </r>
  </si>
  <si>
    <r>
      <rPr>
        <sz val="10"/>
        <rFont val="Times New Roman"/>
      </rPr>
      <t>112</t>
    </r>
  </si>
  <si>
    <r>
      <rPr>
        <sz val="10"/>
        <rFont val="Times New Roman"/>
      </rPr>
      <t>Programa de Apoyo a la Identidad de Género</t>
    </r>
  </si>
  <si>
    <r>
      <rPr>
        <sz val="10"/>
        <rFont val="Times New Roman"/>
      </rPr>
      <t>113</t>
    </r>
  </si>
  <si>
    <r>
      <rPr>
        <sz val="10"/>
        <rFont val="Times New Roman"/>
      </rPr>
      <t>Plan Integral para el Bienestar de niños, niñas y adolescentes</t>
    </r>
  </si>
  <si>
    <r>
      <rPr>
        <sz val="10"/>
        <rFont val="Times New Roman"/>
      </rPr>
      <t>353</t>
    </r>
  </si>
  <si>
    <r>
      <rPr>
        <sz val="10"/>
        <rFont val="Times New Roman"/>
      </rPr>
      <t>Ayudas Técnicas Chile Crece Contigo</t>
    </r>
  </si>
  <si>
    <r>
      <rPr>
        <sz val="10"/>
        <rFont val="Times New Roman"/>
      </rPr>
      <t>986</t>
    </r>
  </si>
  <si>
    <r>
      <rPr>
        <sz val="10"/>
        <rFont val="Times New Roman"/>
      </rPr>
      <t>Programa de Apoyo a Niños(as) y Adolescentes con un Adulto Significativo Privado de Libertad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</si>
  <si>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</si>
  <si>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Fono Infancia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</si>
  <si>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</si>
  <si>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Apoyo a la Implementación de Oficinas Locales de la Niñez</t>
    </r>
  </si>
  <si>
    <r>
      <rPr>
        <sz val="10"/>
        <rFont val="Times New Roman"/>
      </rPr>
      <t>Programa Educativo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</si>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</sst>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8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8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50"/>
  <sheetViews>
    <sheetView tabSelected="1" view="pageBreakPreview" zoomScale="60" zoomScaleNormal="100" workbookViewId="0">
      <selection activeCell="V27" sqref="V2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1"/>
      <c r="L1" s="1"/>
      <c r="M1" s="1"/>
    </row>
    <row r="2" spans="1:13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1"/>
      <c r="L2" s="1"/>
      <c r="M2" s="1"/>
    </row>
    <row r="3" spans="1:13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45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31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2" t="s">
        <v>12</v>
      </c>
      <c r="B7" s="33"/>
      <c r="C7" s="34" t="s">
        <v>13</v>
      </c>
      <c r="D7" s="35"/>
      <c r="E7" s="35"/>
      <c r="F7" s="35"/>
      <c r="G7" s="35"/>
      <c r="H7" s="1"/>
      <c r="I7" s="2" t="s">
        <v>14</v>
      </c>
      <c r="J7" s="2" t="s">
        <v>15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x14ac:dyDescent="0.25">
      <c r="A9" s="36" t="s">
        <v>17</v>
      </c>
      <c r="B9" s="36" t="s">
        <v>18</v>
      </c>
      <c r="C9" s="36" t="s">
        <v>19</v>
      </c>
      <c r="D9" s="36" t="s">
        <v>20</v>
      </c>
      <c r="E9" s="36" t="s">
        <v>21</v>
      </c>
      <c r="F9" s="4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1:13" ht="80.099999999999994" customHeight="1" x14ac:dyDescent="0.25">
      <c r="A10" s="37"/>
      <c r="B10" s="37"/>
      <c r="C10" s="37"/>
      <c r="D10" s="37"/>
      <c r="E10" s="37"/>
      <c r="F10" s="6" t="s">
        <v>29</v>
      </c>
      <c r="G10" s="7" t="s">
        <v>30</v>
      </c>
      <c r="H10" s="7" t="s">
        <v>31</v>
      </c>
      <c r="I10" s="7" t="s">
        <v>29</v>
      </c>
      <c r="J10" s="7" t="s">
        <v>32</v>
      </c>
      <c r="K10" s="22" t="s">
        <v>33</v>
      </c>
      <c r="L10" s="22" t="s">
        <v>34</v>
      </c>
      <c r="M10" s="1"/>
    </row>
    <row r="11" spans="1:13" ht="30" customHeight="1" x14ac:dyDescent="0.25">
      <c r="A11" s="37"/>
      <c r="B11" s="37"/>
      <c r="C11" s="37"/>
      <c r="D11" s="37"/>
      <c r="E11" s="37"/>
      <c r="F11" s="9" t="s">
        <v>35</v>
      </c>
      <c r="G11" s="8" t="s">
        <v>35</v>
      </c>
      <c r="H11" s="8" t="s">
        <v>35</v>
      </c>
      <c r="I11" s="8" t="s">
        <v>36</v>
      </c>
      <c r="J11" s="8" t="s">
        <v>36</v>
      </c>
      <c r="K11" s="23"/>
      <c r="L11" s="23"/>
      <c r="M11" s="1"/>
    </row>
    <row r="12" spans="1:13" ht="15" customHeight="1" x14ac:dyDescent="0.25">
      <c r="A12" s="10" t="s">
        <v>37</v>
      </c>
      <c r="B12" s="10" t="s">
        <v>37</v>
      </c>
      <c r="C12" s="10" t="s">
        <v>37</v>
      </c>
      <c r="D12" s="10" t="s">
        <v>37</v>
      </c>
      <c r="E12" s="11" t="s">
        <v>38</v>
      </c>
      <c r="F12" s="12">
        <v>104453031</v>
      </c>
      <c r="G12" s="12">
        <v>109755360</v>
      </c>
      <c r="H12" s="12">
        <v>74271728</v>
      </c>
      <c r="I12" s="12">
        <v>107691074</v>
      </c>
      <c r="J12" s="12">
        <v>109350535</v>
      </c>
      <c r="K12" s="12">
        <f>J12-I12</f>
        <v>1659461</v>
      </c>
      <c r="L12" s="13">
        <f>(K12/I12)</f>
        <v>1.540945724062516E-2</v>
      </c>
      <c r="M12" s="1"/>
    </row>
    <row r="13" spans="1:13" ht="15" customHeight="1" x14ac:dyDescent="0.25">
      <c r="A13" s="14" t="s">
        <v>39</v>
      </c>
      <c r="B13" s="14" t="s">
        <v>37</v>
      </c>
      <c r="C13" s="14" t="s">
        <v>37</v>
      </c>
      <c r="D13" s="14" t="s">
        <v>37</v>
      </c>
      <c r="E13" s="15" t="s">
        <v>40</v>
      </c>
      <c r="F13" s="16">
        <v>20</v>
      </c>
      <c r="G13" s="16">
        <v>37727</v>
      </c>
      <c r="H13" s="16">
        <v>257800</v>
      </c>
      <c r="I13" s="16">
        <v>20</v>
      </c>
      <c r="J13" s="16">
        <v>20</v>
      </c>
      <c r="K13" s="17"/>
      <c r="L13" s="18" t="s">
        <v>37</v>
      </c>
      <c r="M13" s="1"/>
    </row>
    <row r="14" spans="1:13" ht="15" customHeight="1" x14ac:dyDescent="0.25">
      <c r="A14" s="14" t="s">
        <v>37</v>
      </c>
      <c r="B14" s="14" t="s">
        <v>15</v>
      </c>
      <c r="C14" s="14" t="s">
        <v>37</v>
      </c>
      <c r="D14" s="14" t="s">
        <v>37</v>
      </c>
      <c r="E14" s="15" t="s">
        <v>41</v>
      </c>
      <c r="F14" s="16">
        <v>10</v>
      </c>
      <c r="G14" s="16">
        <v>10</v>
      </c>
      <c r="H14" s="16">
        <v>50941</v>
      </c>
      <c r="I14" s="16">
        <v>10</v>
      </c>
      <c r="J14" s="16">
        <v>10</v>
      </c>
      <c r="K14" s="17"/>
      <c r="L14" s="18" t="s">
        <v>37</v>
      </c>
      <c r="M14" s="1"/>
    </row>
    <row r="15" spans="1:13" ht="15" customHeight="1" x14ac:dyDescent="0.25">
      <c r="A15" s="14" t="s">
        <v>37</v>
      </c>
      <c r="B15" s="14" t="s">
        <v>42</v>
      </c>
      <c r="C15" s="14" t="s">
        <v>37</v>
      </c>
      <c r="D15" s="14" t="s">
        <v>37</v>
      </c>
      <c r="E15" s="15" t="s">
        <v>43</v>
      </c>
      <c r="F15" s="16">
        <v>10</v>
      </c>
      <c r="G15" s="16">
        <v>37717</v>
      </c>
      <c r="H15" s="16">
        <v>206859</v>
      </c>
      <c r="I15" s="16">
        <v>10</v>
      </c>
      <c r="J15" s="16">
        <v>10</v>
      </c>
      <c r="K15" s="17"/>
      <c r="L15" s="18" t="s">
        <v>37</v>
      </c>
      <c r="M15" s="1"/>
    </row>
    <row r="16" spans="1:13" ht="15" customHeight="1" x14ac:dyDescent="0.25">
      <c r="A16" s="14" t="s">
        <v>44</v>
      </c>
      <c r="B16" s="14" t="s">
        <v>37</v>
      </c>
      <c r="C16" s="14" t="s">
        <v>37</v>
      </c>
      <c r="D16" s="14" t="s">
        <v>37</v>
      </c>
      <c r="E16" s="15" t="s">
        <v>45</v>
      </c>
      <c r="F16" s="16">
        <v>104453001</v>
      </c>
      <c r="G16" s="16">
        <v>109614882</v>
      </c>
      <c r="H16" s="16">
        <v>74013928</v>
      </c>
      <c r="I16" s="16">
        <v>107691044</v>
      </c>
      <c r="J16" s="16">
        <v>109350505</v>
      </c>
      <c r="K16" s="16">
        <f>J16-I16</f>
        <v>1659461</v>
      </c>
      <c r="L16" s="18">
        <f>(K16/I16)</f>
        <v>1.540946153331005E-2</v>
      </c>
      <c r="M16" s="1"/>
    </row>
    <row r="17" spans="1:13" ht="15" customHeight="1" x14ac:dyDescent="0.25">
      <c r="A17" s="14" t="s">
        <v>37</v>
      </c>
      <c r="B17" s="14" t="s">
        <v>46</v>
      </c>
      <c r="C17" s="14" t="s">
        <v>37</v>
      </c>
      <c r="D17" s="14" t="s">
        <v>37</v>
      </c>
      <c r="E17" s="15" t="s">
        <v>47</v>
      </c>
      <c r="F17" s="16">
        <v>104453001</v>
      </c>
      <c r="G17" s="16">
        <v>109614882</v>
      </c>
      <c r="H17" s="16">
        <v>74013928</v>
      </c>
      <c r="I17" s="16">
        <v>107691044</v>
      </c>
      <c r="J17" s="16">
        <v>109350505</v>
      </c>
      <c r="K17" s="16">
        <f>J17-I17</f>
        <v>1659461</v>
      </c>
      <c r="L17" s="18">
        <f>(K17/I17)</f>
        <v>1.540946153331005E-2</v>
      </c>
      <c r="M17" s="1"/>
    </row>
    <row r="18" spans="1:13" ht="15" customHeight="1" x14ac:dyDescent="0.25">
      <c r="A18" s="14" t="s">
        <v>48</v>
      </c>
      <c r="B18" s="14" t="s">
        <v>37</v>
      </c>
      <c r="C18" s="14" t="s">
        <v>37</v>
      </c>
      <c r="D18" s="14" t="s">
        <v>37</v>
      </c>
      <c r="E18" s="15" t="s">
        <v>49</v>
      </c>
      <c r="F18" s="16">
        <v>10</v>
      </c>
      <c r="G18" s="16">
        <v>102751</v>
      </c>
      <c r="H18" s="16">
        <v>0</v>
      </c>
      <c r="I18" s="16">
        <v>10</v>
      </c>
      <c r="J18" s="16">
        <v>10</v>
      </c>
      <c r="K18" s="17"/>
      <c r="L18" s="18" t="s">
        <v>37</v>
      </c>
      <c r="M18" s="1"/>
    </row>
    <row r="19" spans="1:13" ht="15" customHeight="1" x14ac:dyDescent="0.25">
      <c r="A19" s="10" t="s">
        <v>37</v>
      </c>
      <c r="B19" s="10" t="s">
        <v>37</v>
      </c>
      <c r="C19" s="10" t="s">
        <v>37</v>
      </c>
      <c r="D19" s="10" t="s">
        <v>37</v>
      </c>
      <c r="E19" s="11" t="s">
        <v>50</v>
      </c>
      <c r="F19" s="12">
        <v>104453031</v>
      </c>
      <c r="G19" s="12">
        <v>109755360</v>
      </c>
      <c r="H19" s="12">
        <v>67574487</v>
      </c>
      <c r="I19" s="12">
        <v>107691074</v>
      </c>
      <c r="J19" s="12">
        <v>109350535</v>
      </c>
      <c r="K19" s="12">
        <f t="shared" ref="K19:K25" si="0">J19-I19</f>
        <v>1659461</v>
      </c>
      <c r="L19" s="13">
        <f t="shared" ref="L19:L25" si="1">(K19/I19)</f>
        <v>1.540945724062516E-2</v>
      </c>
      <c r="M19" s="1"/>
    </row>
    <row r="20" spans="1:13" ht="15" customHeight="1" x14ac:dyDescent="0.25">
      <c r="A20" s="14" t="s">
        <v>51</v>
      </c>
      <c r="B20" s="14" t="s">
        <v>37</v>
      </c>
      <c r="C20" s="14" t="s">
        <v>37</v>
      </c>
      <c r="D20" s="14" t="s">
        <v>37</v>
      </c>
      <c r="E20" s="15" t="s">
        <v>52</v>
      </c>
      <c r="F20" s="16">
        <v>104453011</v>
      </c>
      <c r="G20" s="16">
        <v>104453011</v>
      </c>
      <c r="H20" s="16">
        <v>62121731</v>
      </c>
      <c r="I20" s="16">
        <v>107691054</v>
      </c>
      <c r="J20" s="16">
        <v>109350515</v>
      </c>
      <c r="K20" s="16">
        <f t="shared" si="0"/>
        <v>1659461</v>
      </c>
      <c r="L20" s="18">
        <f t="shared" si="1"/>
        <v>1.5409460102414821E-2</v>
      </c>
      <c r="M20" s="1"/>
    </row>
    <row r="21" spans="1:13" ht="15" customHeight="1" x14ac:dyDescent="0.25">
      <c r="A21" s="14" t="s">
        <v>37</v>
      </c>
      <c r="B21" s="14" t="s">
        <v>15</v>
      </c>
      <c r="C21" s="14" t="s">
        <v>37</v>
      </c>
      <c r="D21" s="14" t="s">
        <v>37</v>
      </c>
      <c r="E21" s="15" t="s">
        <v>53</v>
      </c>
      <c r="F21" s="16">
        <v>47676676</v>
      </c>
      <c r="G21" s="16">
        <v>47676676</v>
      </c>
      <c r="H21" s="16">
        <v>33799655</v>
      </c>
      <c r="I21" s="16">
        <v>49154653</v>
      </c>
      <c r="J21" s="16">
        <v>47931338</v>
      </c>
      <c r="K21" s="16">
        <f t="shared" si="0"/>
        <v>-1223315</v>
      </c>
      <c r="L21" s="18">
        <f t="shared" si="1"/>
        <v>-2.4887064099506511E-2</v>
      </c>
      <c r="M21" s="1"/>
    </row>
    <row r="22" spans="1:13" ht="27" customHeight="1" x14ac:dyDescent="0.25">
      <c r="A22" s="14" t="s">
        <v>37</v>
      </c>
      <c r="B22" s="14" t="s">
        <v>37</v>
      </c>
      <c r="C22" s="14" t="s">
        <v>54</v>
      </c>
      <c r="D22" s="14" t="s">
        <v>37</v>
      </c>
      <c r="E22" s="15" t="s">
        <v>55</v>
      </c>
      <c r="F22" s="16">
        <v>24474200</v>
      </c>
      <c r="G22" s="16">
        <v>24474200</v>
      </c>
      <c r="H22" s="16">
        <v>12237100</v>
      </c>
      <c r="I22" s="16">
        <v>25232900</v>
      </c>
      <c r="J22" s="16">
        <v>24728242</v>
      </c>
      <c r="K22" s="16">
        <f t="shared" si="0"/>
        <v>-504658</v>
      </c>
      <c r="L22" s="18">
        <f t="shared" si="1"/>
        <v>-0.02</v>
      </c>
      <c r="M22" s="1"/>
    </row>
    <row r="23" spans="1:13" ht="27" customHeight="1" x14ac:dyDescent="0.25">
      <c r="A23" s="14" t="s">
        <v>37</v>
      </c>
      <c r="B23" s="14" t="s">
        <v>37</v>
      </c>
      <c r="C23" s="14" t="s">
        <v>56</v>
      </c>
      <c r="D23" s="14" t="s">
        <v>37</v>
      </c>
      <c r="E23" s="15" t="s">
        <v>57</v>
      </c>
      <c r="F23" s="16">
        <v>17736069</v>
      </c>
      <c r="G23" s="16">
        <v>17736069</v>
      </c>
      <c r="H23" s="16">
        <v>17736070</v>
      </c>
      <c r="I23" s="16">
        <v>18285887</v>
      </c>
      <c r="J23" s="16">
        <v>17679947</v>
      </c>
      <c r="K23" s="16">
        <f t="shared" si="0"/>
        <v>-605940</v>
      </c>
      <c r="L23" s="18">
        <f t="shared" si="1"/>
        <v>-3.3137030760389145E-2</v>
      </c>
      <c r="M23" s="1"/>
    </row>
    <row r="24" spans="1:13" ht="15" customHeight="1" x14ac:dyDescent="0.25">
      <c r="A24" s="14" t="s">
        <v>37</v>
      </c>
      <c r="B24" s="14" t="s">
        <v>37</v>
      </c>
      <c r="C24" s="14" t="s">
        <v>58</v>
      </c>
      <c r="D24" s="14" t="s">
        <v>37</v>
      </c>
      <c r="E24" s="15" t="s">
        <v>59</v>
      </c>
      <c r="F24" s="16">
        <v>5466407</v>
      </c>
      <c r="G24" s="16">
        <v>5466407</v>
      </c>
      <c r="H24" s="16">
        <v>3826485</v>
      </c>
      <c r="I24" s="16">
        <v>5635866</v>
      </c>
      <c r="J24" s="16">
        <v>5523149</v>
      </c>
      <c r="K24" s="16">
        <f t="shared" si="0"/>
        <v>-112717</v>
      </c>
      <c r="L24" s="18">
        <f t="shared" si="1"/>
        <v>-1.9999943220793397E-2</v>
      </c>
      <c r="M24" s="1"/>
    </row>
    <row r="25" spans="1:13" ht="15" customHeight="1" x14ac:dyDescent="0.25">
      <c r="A25" s="14" t="s">
        <v>37</v>
      </c>
      <c r="B25" s="14" t="s">
        <v>60</v>
      </c>
      <c r="C25" s="14" t="s">
        <v>37</v>
      </c>
      <c r="D25" s="14" t="s">
        <v>37</v>
      </c>
      <c r="E25" s="15" t="s">
        <v>61</v>
      </c>
      <c r="F25" s="16">
        <v>51792416</v>
      </c>
      <c r="G25" s="16">
        <v>52394068</v>
      </c>
      <c r="H25" s="16">
        <v>25979950</v>
      </c>
      <c r="I25" s="16">
        <v>53397981</v>
      </c>
      <c r="J25" s="16">
        <v>56773179</v>
      </c>
      <c r="K25" s="16">
        <f t="shared" si="0"/>
        <v>3375198</v>
      </c>
      <c r="L25" s="18">
        <f t="shared" si="1"/>
        <v>6.3208344899781888E-2</v>
      </c>
      <c r="M25" s="1"/>
    </row>
    <row r="26" spans="1:13" ht="27" customHeight="1" x14ac:dyDescent="0.25">
      <c r="A26" s="14" t="s">
        <v>37</v>
      </c>
      <c r="B26" s="14" t="s">
        <v>37</v>
      </c>
      <c r="C26" s="14" t="s">
        <v>54</v>
      </c>
      <c r="D26" s="14" t="s">
        <v>37</v>
      </c>
      <c r="E26" s="15" t="s">
        <v>62</v>
      </c>
      <c r="F26" s="16">
        <v>3740020</v>
      </c>
      <c r="G26" s="16">
        <v>3740020</v>
      </c>
      <c r="H26" s="16">
        <v>3621664</v>
      </c>
      <c r="I26" s="16">
        <v>3855961</v>
      </c>
      <c r="J26" s="16">
        <v>3855961</v>
      </c>
      <c r="K26" s="17"/>
      <c r="L26" s="18" t="s">
        <v>37</v>
      </c>
      <c r="M26" s="1"/>
    </row>
    <row r="27" spans="1:13" ht="15" customHeight="1" x14ac:dyDescent="0.25">
      <c r="A27" s="14" t="s">
        <v>37</v>
      </c>
      <c r="B27" s="14" t="s">
        <v>37</v>
      </c>
      <c r="C27" s="14" t="s">
        <v>56</v>
      </c>
      <c r="D27" s="14" t="s">
        <v>37</v>
      </c>
      <c r="E27" s="15" t="s">
        <v>63</v>
      </c>
      <c r="F27" s="16">
        <v>2862566</v>
      </c>
      <c r="G27" s="16">
        <v>2862566</v>
      </c>
      <c r="H27" s="16">
        <v>231850</v>
      </c>
      <c r="I27" s="16">
        <v>2951306</v>
      </c>
      <c r="J27" s="16">
        <v>2892279</v>
      </c>
      <c r="K27" s="16">
        <f t="shared" ref="K27:K33" si="2">J27-I27</f>
        <v>-59027</v>
      </c>
      <c r="L27" s="18">
        <f t="shared" ref="L27:L32" si="3">(K27/I27)</f>
        <v>-2.0000298173079984E-2</v>
      </c>
      <c r="M27" s="1"/>
    </row>
    <row r="28" spans="1:13" ht="15" customHeight="1" x14ac:dyDescent="0.25">
      <c r="A28" s="14" t="s">
        <v>37</v>
      </c>
      <c r="B28" s="14" t="s">
        <v>37</v>
      </c>
      <c r="C28" s="14" t="s">
        <v>64</v>
      </c>
      <c r="D28" s="14" t="s">
        <v>37</v>
      </c>
      <c r="E28" s="15" t="s">
        <v>65</v>
      </c>
      <c r="F28" s="16">
        <v>962207</v>
      </c>
      <c r="G28" s="16">
        <v>926179</v>
      </c>
      <c r="H28" s="16">
        <v>915948</v>
      </c>
      <c r="I28" s="16">
        <v>992035</v>
      </c>
      <c r="J28" s="16">
        <v>0</v>
      </c>
      <c r="K28" s="16">
        <f t="shared" si="2"/>
        <v>-992035</v>
      </c>
      <c r="L28" s="18">
        <f t="shared" si="3"/>
        <v>-1</v>
      </c>
      <c r="M28" s="1"/>
    </row>
    <row r="29" spans="1:13" ht="15" customHeight="1" x14ac:dyDescent="0.25">
      <c r="A29" s="14" t="s">
        <v>37</v>
      </c>
      <c r="B29" s="14" t="s">
        <v>37</v>
      </c>
      <c r="C29" s="14" t="s">
        <v>66</v>
      </c>
      <c r="D29" s="14" t="s">
        <v>37</v>
      </c>
      <c r="E29" s="15" t="s">
        <v>67</v>
      </c>
      <c r="F29" s="16">
        <v>29598159</v>
      </c>
      <c r="G29" s="16">
        <v>29598159</v>
      </c>
      <c r="H29" s="16">
        <v>17502064</v>
      </c>
      <c r="I29" s="16">
        <v>30515702</v>
      </c>
      <c r="J29" s="16">
        <v>40790484</v>
      </c>
      <c r="K29" s="16">
        <f t="shared" si="2"/>
        <v>10274782</v>
      </c>
      <c r="L29" s="18">
        <f t="shared" si="3"/>
        <v>0.33670475612850065</v>
      </c>
      <c r="M29" s="1"/>
    </row>
    <row r="30" spans="1:13" ht="27" customHeight="1" x14ac:dyDescent="0.25">
      <c r="A30" s="14" t="s">
        <v>37</v>
      </c>
      <c r="B30" s="14" t="s">
        <v>37</v>
      </c>
      <c r="C30" s="14" t="s">
        <v>68</v>
      </c>
      <c r="D30" s="14" t="s">
        <v>37</v>
      </c>
      <c r="E30" s="15" t="s">
        <v>69</v>
      </c>
      <c r="F30" s="16">
        <v>74653</v>
      </c>
      <c r="G30" s="16">
        <v>74653</v>
      </c>
      <c r="H30" s="16">
        <v>74653</v>
      </c>
      <c r="I30" s="16">
        <v>76967</v>
      </c>
      <c r="J30" s="16">
        <v>75428</v>
      </c>
      <c r="K30" s="16">
        <f t="shared" si="2"/>
        <v>-1539</v>
      </c>
      <c r="L30" s="18">
        <f t="shared" si="3"/>
        <v>-1.9995582522379721E-2</v>
      </c>
      <c r="M30" s="1"/>
    </row>
    <row r="31" spans="1:13" ht="15" customHeight="1" x14ac:dyDescent="0.25">
      <c r="A31" s="46" t="s">
        <v>37</v>
      </c>
      <c r="B31" s="46" t="s">
        <v>37</v>
      </c>
      <c r="C31" s="46" t="s">
        <v>70</v>
      </c>
      <c r="D31" s="46" t="s">
        <v>37</v>
      </c>
      <c r="E31" s="47" t="s">
        <v>71</v>
      </c>
      <c r="F31" s="48">
        <v>1085709</v>
      </c>
      <c r="G31" s="48">
        <v>1085709</v>
      </c>
      <c r="H31" s="48">
        <v>0</v>
      </c>
      <c r="I31" s="48">
        <v>1119366</v>
      </c>
      <c r="J31" s="48">
        <v>890779</v>
      </c>
      <c r="K31" s="48">
        <f t="shared" si="2"/>
        <v>-228587</v>
      </c>
      <c r="L31" s="49">
        <f t="shared" si="3"/>
        <v>-0.20421113380252751</v>
      </c>
      <c r="M31" s="1"/>
    </row>
    <row r="32" spans="1:13" ht="27" customHeight="1" x14ac:dyDescent="0.25">
      <c r="A32" s="50" t="s">
        <v>37</v>
      </c>
      <c r="B32" s="50" t="s">
        <v>37</v>
      </c>
      <c r="C32" s="50" t="s">
        <v>72</v>
      </c>
      <c r="D32" s="50" t="s">
        <v>37</v>
      </c>
      <c r="E32" s="51" t="s">
        <v>73</v>
      </c>
      <c r="F32" s="52">
        <v>6604143</v>
      </c>
      <c r="G32" s="52">
        <v>6604143</v>
      </c>
      <c r="H32" s="52">
        <v>2433305</v>
      </c>
      <c r="I32" s="52">
        <v>6808871</v>
      </c>
      <c r="J32" s="52">
        <v>0</v>
      </c>
      <c r="K32" s="52">
        <f t="shared" si="2"/>
        <v>-6808871</v>
      </c>
      <c r="L32" s="53">
        <f t="shared" si="3"/>
        <v>-1</v>
      </c>
      <c r="M32" s="1"/>
    </row>
    <row r="33" spans="1:13" ht="15" customHeight="1" x14ac:dyDescent="0.25">
      <c r="A33" s="14" t="s">
        <v>37</v>
      </c>
      <c r="B33" s="14" t="s">
        <v>37</v>
      </c>
      <c r="C33" s="14" t="s">
        <v>74</v>
      </c>
      <c r="D33" s="14" t="s">
        <v>37</v>
      </c>
      <c r="E33" s="15" t="s">
        <v>75</v>
      </c>
      <c r="F33" s="16">
        <v>0</v>
      </c>
      <c r="G33" s="16">
        <v>637680</v>
      </c>
      <c r="H33" s="16">
        <v>564680</v>
      </c>
      <c r="I33" s="16">
        <v>0</v>
      </c>
      <c r="J33" s="16">
        <v>1190475</v>
      </c>
      <c r="K33" s="16">
        <f t="shared" si="2"/>
        <v>1190475</v>
      </c>
      <c r="L33" s="18" t="s">
        <v>37</v>
      </c>
      <c r="M33" s="1"/>
    </row>
    <row r="34" spans="1:13" ht="42" customHeight="1" x14ac:dyDescent="0.25">
      <c r="A34" s="14" t="s">
        <v>37</v>
      </c>
      <c r="B34" s="14" t="s">
        <v>37</v>
      </c>
      <c r="C34" s="14" t="s">
        <v>76</v>
      </c>
      <c r="D34" s="14" t="s">
        <v>37</v>
      </c>
      <c r="E34" s="15" t="s">
        <v>77</v>
      </c>
      <c r="F34" s="16">
        <v>6864959</v>
      </c>
      <c r="G34" s="16">
        <v>6864959</v>
      </c>
      <c r="H34" s="16">
        <v>635786</v>
      </c>
      <c r="I34" s="16">
        <v>7077773</v>
      </c>
      <c r="J34" s="16">
        <v>7077773</v>
      </c>
      <c r="K34" s="17"/>
      <c r="L34" s="18" t="s">
        <v>37</v>
      </c>
      <c r="M34" s="1"/>
    </row>
    <row r="35" spans="1:13" ht="27" customHeight="1" x14ac:dyDescent="0.25">
      <c r="A35" s="14" t="s">
        <v>37</v>
      </c>
      <c r="B35" s="14" t="s">
        <v>39</v>
      </c>
      <c r="C35" s="14" t="s">
        <v>37</v>
      </c>
      <c r="D35" s="14" t="s">
        <v>37</v>
      </c>
      <c r="E35" s="15" t="s">
        <v>78</v>
      </c>
      <c r="F35" s="16">
        <v>805458</v>
      </c>
      <c r="G35" s="16">
        <v>240778</v>
      </c>
      <c r="H35" s="16">
        <v>120389</v>
      </c>
      <c r="I35" s="16">
        <v>830427</v>
      </c>
      <c r="J35" s="16">
        <v>591874</v>
      </c>
      <c r="K35" s="16">
        <f t="shared" ref="K35:K40" si="4">J35-I35</f>
        <v>-238553</v>
      </c>
      <c r="L35" s="18">
        <f t="shared" ref="L35:L40" si="5">(K35/I35)</f>
        <v>-0.28726546704285866</v>
      </c>
      <c r="M35" s="1"/>
    </row>
    <row r="36" spans="1:13" ht="15" customHeight="1" x14ac:dyDescent="0.25">
      <c r="A36" s="14" t="s">
        <v>37</v>
      </c>
      <c r="B36" s="14" t="s">
        <v>37</v>
      </c>
      <c r="C36" s="14" t="s">
        <v>54</v>
      </c>
      <c r="D36" s="14" t="s">
        <v>37</v>
      </c>
      <c r="E36" s="15" t="s">
        <v>79</v>
      </c>
      <c r="F36" s="16">
        <v>240778</v>
      </c>
      <c r="G36" s="16">
        <v>240778</v>
      </c>
      <c r="H36" s="16">
        <v>120389</v>
      </c>
      <c r="I36" s="16">
        <v>248242</v>
      </c>
      <c r="J36" s="16">
        <v>591874</v>
      </c>
      <c r="K36" s="16">
        <f t="shared" si="4"/>
        <v>343632</v>
      </c>
      <c r="L36" s="18">
        <f t="shared" si="5"/>
        <v>1.3842621313073533</v>
      </c>
      <c r="M36" s="1"/>
    </row>
    <row r="37" spans="1:13" ht="15" customHeight="1" x14ac:dyDescent="0.25">
      <c r="A37" s="14" t="s">
        <v>37</v>
      </c>
      <c r="B37" s="14" t="s">
        <v>37</v>
      </c>
      <c r="C37" s="14" t="s">
        <v>56</v>
      </c>
      <c r="D37" s="14" t="s">
        <v>37</v>
      </c>
      <c r="E37" s="15" t="s">
        <v>75</v>
      </c>
      <c r="F37" s="16">
        <v>564680</v>
      </c>
      <c r="G37" s="16">
        <v>0</v>
      </c>
      <c r="H37" s="16">
        <v>0</v>
      </c>
      <c r="I37" s="16">
        <v>582185</v>
      </c>
      <c r="J37" s="16">
        <v>0</v>
      </c>
      <c r="K37" s="16">
        <f t="shared" si="4"/>
        <v>-582185</v>
      </c>
      <c r="L37" s="18">
        <f t="shared" si="5"/>
        <v>-1</v>
      </c>
      <c r="M37" s="1"/>
    </row>
    <row r="38" spans="1:13" ht="15" customHeight="1" x14ac:dyDescent="0.25">
      <c r="A38" s="14" t="s">
        <v>37</v>
      </c>
      <c r="B38" s="14" t="s">
        <v>44</v>
      </c>
      <c r="C38" s="14" t="s">
        <v>37</v>
      </c>
      <c r="D38" s="14" t="s">
        <v>37</v>
      </c>
      <c r="E38" s="15" t="s">
        <v>80</v>
      </c>
      <c r="F38" s="16">
        <v>4178461</v>
      </c>
      <c r="G38" s="16">
        <v>4141489</v>
      </c>
      <c r="H38" s="16">
        <v>2221737</v>
      </c>
      <c r="I38" s="16">
        <v>4307993</v>
      </c>
      <c r="J38" s="16">
        <v>4054124</v>
      </c>
      <c r="K38" s="16">
        <f t="shared" si="4"/>
        <v>-253869</v>
      </c>
      <c r="L38" s="18">
        <f t="shared" si="5"/>
        <v>-5.8929761492184408E-2</v>
      </c>
      <c r="M38" s="1"/>
    </row>
    <row r="39" spans="1:13" ht="27" customHeight="1" x14ac:dyDescent="0.25">
      <c r="A39" s="14" t="s">
        <v>37</v>
      </c>
      <c r="B39" s="14" t="s">
        <v>37</v>
      </c>
      <c r="C39" s="14" t="s">
        <v>54</v>
      </c>
      <c r="D39" s="14" t="s">
        <v>37</v>
      </c>
      <c r="E39" s="15" t="s">
        <v>81</v>
      </c>
      <c r="F39" s="16">
        <v>1460884</v>
      </c>
      <c r="G39" s="16">
        <v>1460884</v>
      </c>
      <c r="H39" s="16">
        <v>508426</v>
      </c>
      <c r="I39" s="16">
        <v>1506171</v>
      </c>
      <c r="J39" s="16">
        <v>1308339</v>
      </c>
      <c r="K39" s="16">
        <f t="shared" si="4"/>
        <v>-197832</v>
      </c>
      <c r="L39" s="18">
        <f t="shared" si="5"/>
        <v>-0.13134763582621098</v>
      </c>
      <c r="M39" s="1"/>
    </row>
    <row r="40" spans="1:13" ht="15" customHeight="1" x14ac:dyDescent="0.25">
      <c r="A40" s="14" t="s">
        <v>37</v>
      </c>
      <c r="B40" s="14" t="s">
        <v>37</v>
      </c>
      <c r="C40" s="14" t="s">
        <v>56</v>
      </c>
      <c r="D40" s="14" t="s">
        <v>37</v>
      </c>
      <c r="E40" s="15" t="s">
        <v>82</v>
      </c>
      <c r="F40" s="16">
        <v>2717577</v>
      </c>
      <c r="G40" s="16">
        <v>2680605</v>
      </c>
      <c r="H40" s="16">
        <v>1713311</v>
      </c>
      <c r="I40" s="16">
        <v>2801822</v>
      </c>
      <c r="J40" s="16">
        <v>2745785</v>
      </c>
      <c r="K40" s="16">
        <f t="shared" si="4"/>
        <v>-56037</v>
      </c>
      <c r="L40" s="18">
        <f t="shared" si="5"/>
        <v>-2.0000199869941775E-2</v>
      </c>
      <c r="M40" s="1"/>
    </row>
    <row r="41" spans="1:13" ht="15" customHeight="1" x14ac:dyDescent="0.25">
      <c r="A41" s="14" t="s">
        <v>83</v>
      </c>
      <c r="B41" s="14" t="s">
        <v>37</v>
      </c>
      <c r="C41" s="14" t="s">
        <v>37</v>
      </c>
      <c r="D41" s="14" t="s">
        <v>37</v>
      </c>
      <c r="E41" s="15" t="s">
        <v>84</v>
      </c>
      <c r="F41" s="16">
        <v>10</v>
      </c>
      <c r="G41" s="16">
        <v>37717</v>
      </c>
      <c r="H41" s="16">
        <v>188124</v>
      </c>
      <c r="I41" s="16">
        <v>10</v>
      </c>
      <c r="J41" s="16">
        <v>10</v>
      </c>
      <c r="K41" s="17"/>
      <c r="L41" s="18" t="s">
        <v>37</v>
      </c>
      <c r="M41" s="1"/>
    </row>
    <row r="42" spans="1:13" ht="15" customHeight="1" x14ac:dyDescent="0.25">
      <c r="A42" s="14" t="s">
        <v>37</v>
      </c>
      <c r="B42" s="14" t="s">
        <v>42</v>
      </c>
      <c r="C42" s="14" t="s">
        <v>37</v>
      </c>
      <c r="D42" s="14" t="s">
        <v>37</v>
      </c>
      <c r="E42" s="15" t="s">
        <v>85</v>
      </c>
      <c r="F42" s="16">
        <v>10</v>
      </c>
      <c r="G42" s="16">
        <v>37717</v>
      </c>
      <c r="H42" s="16">
        <v>188124</v>
      </c>
      <c r="I42" s="16">
        <v>10</v>
      </c>
      <c r="J42" s="16">
        <v>10</v>
      </c>
      <c r="K42" s="17"/>
      <c r="L42" s="18" t="s">
        <v>37</v>
      </c>
      <c r="M42" s="1"/>
    </row>
    <row r="43" spans="1:13" ht="15" customHeight="1" x14ac:dyDescent="0.25">
      <c r="A43" s="14" t="s">
        <v>86</v>
      </c>
      <c r="B43" s="14" t="s">
        <v>37</v>
      </c>
      <c r="C43" s="14" t="s">
        <v>37</v>
      </c>
      <c r="D43" s="14" t="s">
        <v>37</v>
      </c>
      <c r="E43" s="15" t="s">
        <v>87</v>
      </c>
      <c r="F43" s="16">
        <v>10</v>
      </c>
      <c r="G43" s="16">
        <v>5264632</v>
      </c>
      <c r="H43" s="16">
        <v>5264632</v>
      </c>
      <c r="I43" s="16">
        <v>10</v>
      </c>
      <c r="J43" s="16">
        <v>10</v>
      </c>
      <c r="K43" s="17"/>
      <c r="L43" s="18" t="s">
        <v>37</v>
      </c>
      <c r="M43" s="1"/>
    </row>
    <row r="44" spans="1:13" ht="15" customHeight="1" x14ac:dyDescent="0.25">
      <c r="A44" s="14" t="s">
        <v>37</v>
      </c>
      <c r="B44" s="14" t="s">
        <v>88</v>
      </c>
      <c r="C44" s="14" t="s">
        <v>37</v>
      </c>
      <c r="D44" s="14" t="s">
        <v>37</v>
      </c>
      <c r="E44" s="15" t="s">
        <v>89</v>
      </c>
      <c r="F44" s="16">
        <v>10</v>
      </c>
      <c r="G44" s="16">
        <v>5264632</v>
      </c>
      <c r="H44" s="16">
        <v>5264632</v>
      </c>
      <c r="I44" s="16">
        <v>10</v>
      </c>
      <c r="J44" s="16">
        <v>10</v>
      </c>
      <c r="K44" s="17"/>
      <c r="L44" s="18" t="s">
        <v>37</v>
      </c>
      <c r="M44" s="1"/>
    </row>
    <row r="45" spans="1:13" ht="1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"/>
    </row>
    <row r="46" spans="1:13" ht="1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"/>
    </row>
    <row r="47" spans="1:1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customHeight="1" x14ac:dyDescent="0.25">
      <c r="A48" s="24" t="s">
        <v>90</v>
      </c>
      <c r="B48" s="25"/>
      <c r="C48" s="25"/>
      <c r="D48" s="25"/>
      <c r="E48" s="25"/>
      <c r="F48" s="20">
        <v>104453011</v>
      </c>
      <c r="G48" s="20">
        <v>104453011</v>
      </c>
      <c r="H48" s="20">
        <v>62121731</v>
      </c>
      <c r="I48" s="20">
        <v>107691054</v>
      </c>
      <c r="J48" s="20">
        <v>109350515</v>
      </c>
      <c r="K48" s="20">
        <v>1659461</v>
      </c>
      <c r="L48" s="21">
        <v>1.5409460102414821E-2</v>
      </c>
      <c r="M48" s="1"/>
    </row>
    <row r="49" spans="1:13" ht="15" customHeight="1" x14ac:dyDescent="0.25">
      <c r="A49" s="26" t="s">
        <v>91</v>
      </c>
      <c r="B49" s="27"/>
      <c r="C49" s="27"/>
      <c r="D49" s="27"/>
      <c r="E49" s="27"/>
      <c r="F49" s="27"/>
      <c r="G49" s="27"/>
      <c r="H49" s="27"/>
      <c r="I49" s="27"/>
      <c r="J49" s="27"/>
      <c r="K49" s="1"/>
      <c r="L49" s="1"/>
      <c r="M49" s="1"/>
    </row>
    <row r="50" spans="1:13" ht="5.099999999999999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48:E48"/>
    <mergeCell ref="A49:J49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6692913385826772" right="0.6692913385826772" top="0.6692913385826772" bottom="0.6692913385826772" header="0" footer="0"/>
  <pageSetup scale="83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2025-09-29T14:07:05Z</dcterms:modified>
</cp:coreProperties>
</file>