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A0028C54-16F2-417E-A156-0FC4482194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JR_PAGE_ANCHOR_0_1">'cuadro Comparativo analitico'!$A$1</definedName>
    <definedName name="_xlnm.Print_Titles" localSheetId="0">'cuadro Comparativo analitico'!$9:$11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K47" i="1"/>
  <c r="L47" i="1" s="1"/>
  <c r="K46" i="1"/>
  <c r="L46" i="1" s="1"/>
  <c r="K45" i="1"/>
  <c r="L45" i="1" s="1"/>
  <c r="K42" i="1"/>
  <c r="L42" i="1" s="1"/>
  <c r="K41" i="1"/>
  <c r="L41" i="1" s="1"/>
  <c r="K40" i="1"/>
  <c r="L40" i="1" s="1"/>
  <c r="K38" i="1"/>
  <c r="K37" i="1"/>
  <c r="L37" i="1" s="1"/>
  <c r="K36" i="1"/>
  <c r="L36" i="1" s="1"/>
  <c r="K32" i="1"/>
  <c r="L32" i="1" s="1"/>
  <c r="K29" i="1"/>
  <c r="L29" i="1" s="1"/>
  <c r="K28" i="1"/>
  <c r="L28" i="1" s="1"/>
  <c r="K27" i="1"/>
  <c r="L27" i="1" s="1"/>
  <c r="K23" i="1"/>
  <c r="L23" i="1" s="1"/>
  <c r="K22" i="1"/>
  <c r="L22" i="1" s="1"/>
  <c r="K12" i="1"/>
  <c r="L12" i="1" s="1"/>
</calcChain>
</file>

<file path=xl/sharedStrings.xml><?xml version="1.0" encoding="utf-8"?>
<sst xmlns="http://schemas.openxmlformats.org/spreadsheetml/2006/main" count="252" uniqueCount="96">
  <si>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</si>
  <si>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</si>
  <si>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</si>
  <si>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</si>
  <si>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</si>
  <si>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DESARROLLO SOCIAL Y FAMILIA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</si>
  <si>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</si>
  <si>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21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</si>
  <si>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</si>
  <si>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EVALUACIÓN SOCIAL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</si>
  <si>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</si>
  <si>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09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</si>
  <si>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</si>
  <si>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</si>
  <si>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</si>
  <si>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</si>
  <si>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</si>
  <si>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</si>
  <si>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</si>
  <si>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</si>
  <si>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</si>
  <si>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</si>
  <si>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</si>
  <si>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</si>
  <si>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</si>
  <si>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</si>
  <si>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</si>
  <si>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</si>
  <si>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</si>
  <si>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</si>
  <si>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</si>
  <si>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</si>
  <si>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</si>
  <si>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</si>
  <si>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</si>
  <si>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</si>
  <si>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</si>
  <si>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</si>
  <si>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</si>
  <si>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</si>
  <si>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Sector Privado</t>
    </r>
  </si>
  <si>
    <r>
      <rPr>
        <sz val="10"/>
        <rFont val="Times New Roman"/>
      </rPr>
      <t>001</t>
    </r>
  </si>
  <si>
    <r>
      <rPr>
        <sz val="10"/>
        <rFont val="Times New Roman"/>
      </rPr>
      <t>Aplicación Ley N° 19.885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</si>
  <si>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</si>
  <si>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</si>
  <si>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</si>
  <si>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</si>
  <si>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</si>
  <si>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</si>
  <si>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</si>
  <si>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</si>
  <si>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</si>
  <si>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</si>
  <si>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</si>
  <si>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</si>
  <si>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</si>
  <si>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</si>
  <si>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</si>
  <si>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</si>
  <si>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</si>
  <si>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</si>
  <si>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</si>
  <si>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</si>
  <si>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</si>
  <si>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</si>
  <si>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</si>
  <si>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</si>
  <si>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</si>
  <si>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</si>
  <si>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029</t>
    </r>
  </si>
  <si>
    <r>
      <rPr>
        <sz val="10"/>
        <rFont val="Times New Roman"/>
      </rPr>
      <t>Fondo de Iniciativas para la Superación de la Pobreza</t>
    </r>
  </si>
  <si>
    <r>
      <rPr>
        <sz val="10"/>
        <rFont val="Times New Roman"/>
      </rPr>
      <t>030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</si>
  <si>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</si>
  <si>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Colaboración INE Encuesta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</si>
  <si>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</si>
  <si>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</si>
  <si>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Encuesta CASEN</t>
    </r>
  </si>
  <si>
    <r>
      <rPr>
        <sz val="10"/>
        <rFont val="Times New Roman"/>
      </rPr>
      <t>002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</si>
  <si>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</si>
  <si>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</si>
  <si>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</si>
  <si>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</si>
  <si>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</si>
  <si>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</si>
  <si>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</si>
  <si>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</si>
  <si>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</si>
  <si>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</si>
  <si>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</si>
  <si>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</si>
  <si>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</si>
  <si>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</si>
  <si>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Ingresos por Percibir</t>
  </si>
  <si>
    <t>Encuesta de Niñez y Adolescencia (ENA)</t>
  </si>
  <si>
    <t>003</t>
  </si>
  <si>
    <t>Encuesta ENDISC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</si>
</sst>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7" fillId="35" borderId="12" xfId="0" applyFont="1" applyFill="1" applyBorder="1" applyAlignment="1">
      <alignment horizontal="left" vertical="top" wrapText="1"/>
    </xf>
    <xf numFmtId="49" fontId="3" fillId="34" borderId="12" xfId="0" applyNumberFormat="1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7" borderId="14" xfId="0" applyFill="1" applyBorder="1" applyAlignment="1" applyProtection="1">
      <alignment wrapText="1"/>
      <protection locked="0"/>
    </xf>
    <xf numFmtId="164" fontId="3" fillId="38" borderId="14" xfId="0" applyNumberFormat="1" applyFont="1" applyFill="1" applyBorder="1" applyAlignment="1">
      <alignment horizontal="right" vertical="top" wrapText="1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0" fontId="0" fillId="37" borderId="15" xfId="0" applyFill="1" applyBorder="1" applyAlignment="1" applyProtection="1">
      <alignment wrapText="1"/>
      <protection locked="0"/>
    </xf>
    <xf numFmtId="164" fontId="3" fillId="38" borderId="15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55"/>
  <sheetViews>
    <sheetView tabSelected="1" view="pageBreakPreview" zoomScale="60" zoomScaleNormal="100" workbookViewId="0">
      <selection activeCell="Q24" sqref="Q2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1"/>
      <c r="L1" s="1"/>
      <c r="M1" s="1"/>
    </row>
    <row r="2" spans="1:13" ht="17.100000000000001" customHeight="1" x14ac:dyDescent="0.25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1"/>
      <c r="L2" s="1"/>
      <c r="M2" s="1"/>
    </row>
    <row r="3" spans="1:13" ht="15" customHeight="1" x14ac:dyDescent="0.25">
      <c r="A3" s="42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4" t="s">
        <v>4</v>
      </c>
      <c r="B5" s="45"/>
      <c r="C5" s="46" t="s">
        <v>5</v>
      </c>
      <c r="D5" s="47"/>
      <c r="E5" s="47"/>
      <c r="F5" s="47"/>
      <c r="G5" s="47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37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38" t="s">
        <v>20</v>
      </c>
      <c r="F9" s="4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5" t="s">
        <v>27</v>
      </c>
      <c r="M9" s="1"/>
    </row>
    <row r="10" spans="1:13" ht="80.099999999999994" customHeight="1" x14ac:dyDescent="0.25">
      <c r="A10" s="39"/>
      <c r="B10" s="39"/>
      <c r="C10" s="39"/>
      <c r="D10" s="39"/>
      <c r="E10" s="39"/>
      <c r="F10" s="6" t="s">
        <v>28</v>
      </c>
      <c r="G10" s="7" t="s">
        <v>29</v>
      </c>
      <c r="H10" s="7" t="s">
        <v>30</v>
      </c>
      <c r="I10" s="7" t="s">
        <v>28</v>
      </c>
      <c r="J10" s="7" t="s">
        <v>31</v>
      </c>
      <c r="K10" s="24" t="s">
        <v>32</v>
      </c>
      <c r="L10" s="24" t="s">
        <v>33</v>
      </c>
      <c r="M10" s="1"/>
    </row>
    <row r="11" spans="1:13" ht="30" customHeight="1" x14ac:dyDescent="0.25">
      <c r="A11" s="39"/>
      <c r="B11" s="39"/>
      <c r="C11" s="39"/>
      <c r="D11" s="39"/>
      <c r="E11" s="39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5"/>
      <c r="L11" s="25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29589485</v>
      </c>
      <c r="G12" s="12">
        <v>30100435</v>
      </c>
      <c r="H12" s="12">
        <v>18398812</v>
      </c>
      <c r="I12" s="12">
        <v>30093434</v>
      </c>
      <c r="J12" s="12">
        <v>30791427</v>
      </c>
      <c r="K12" s="12">
        <f>J12-I12</f>
        <v>697993</v>
      </c>
      <c r="L12" s="13">
        <f>(K12/I12)</f>
        <v>2.3194195783704845E-2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20</v>
      </c>
      <c r="G13" s="16">
        <v>20</v>
      </c>
      <c r="H13" s="16">
        <v>35194</v>
      </c>
      <c r="I13" s="16">
        <v>20</v>
      </c>
      <c r="J13" s="16">
        <v>20</v>
      </c>
      <c r="K13" s="17"/>
      <c r="L13" s="18" t="s">
        <v>36</v>
      </c>
      <c r="M13" s="1"/>
    </row>
    <row r="14" spans="1:13" ht="15" customHeight="1" x14ac:dyDescent="0.25">
      <c r="A14" s="14" t="s">
        <v>36</v>
      </c>
      <c r="B14" s="14" t="s">
        <v>14</v>
      </c>
      <c r="C14" s="14" t="s">
        <v>36</v>
      </c>
      <c r="D14" s="14" t="s">
        <v>36</v>
      </c>
      <c r="E14" s="15" t="s">
        <v>40</v>
      </c>
      <c r="F14" s="16">
        <v>10</v>
      </c>
      <c r="G14" s="16">
        <v>10</v>
      </c>
      <c r="H14" s="16">
        <v>0</v>
      </c>
      <c r="I14" s="16">
        <v>10</v>
      </c>
      <c r="J14" s="16">
        <v>10</v>
      </c>
      <c r="K14" s="17"/>
      <c r="L14" s="18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41</v>
      </c>
      <c r="D15" s="14" t="s">
        <v>36</v>
      </c>
      <c r="E15" s="15" t="s">
        <v>42</v>
      </c>
      <c r="F15" s="16">
        <v>10</v>
      </c>
      <c r="G15" s="16">
        <v>10</v>
      </c>
      <c r="H15" s="16">
        <v>0</v>
      </c>
      <c r="I15" s="16">
        <v>10</v>
      </c>
      <c r="J15" s="16">
        <v>10</v>
      </c>
      <c r="K15" s="17"/>
      <c r="L15" s="18" t="s">
        <v>36</v>
      </c>
      <c r="M15" s="1"/>
    </row>
    <row r="16" spans="1:13" ht="15" customHeight="1" x14ac:dyDescent="0.25">
      <c r="A16" s="14" t="s">
        <v>36</v>
      </c>
      <c r="B16" s="14" t="s">
        <v>43</v>
      </c>
      <c r="C16" s="14" t="s">
        <v>36</v>
      </c>
      <c r="D16" s="14" t="s">
        <v>36</v>
      </c>
      <c r="E16" s="15" t="s">
        <v>44</v>
      </c>
      <c r="F16" s="16">
        <v>10</v>
      </c>
      <c r="G16" s="16">
        <v>10</v>
      </c>
      <c r="H16" s="16">
        <v>35194</v>
      </c>
      <c r="I16" s="16">
        <v>10</v>
      </c>
      <c r="J16" s="16">
        <v>10</v>
      </c>
      <c r="K16" s="17"/>
      <c r="L16" s="18" t="s">
        <v>36</v>
      </c>
      <c r="M16" s="1"/>
    </row>
    <row r="17" spans="1:13" ht="15" customHeight="1" x14ac:dyDescent="0.25">
      <c r="A17" s="14" t="s">
        <v>36</v>
      </c>
      <c r="B17" s="14" t="s">
        <v>36</v>
      </c>
      <c r="C17" s="14" t="s">
        <v>45</v>
      </c>
      <c r="D17" s="14" t="s">
        <v>36</v>
      </c>
      <c r="E17" s="15" t="s">
        <v>46</v>
      </c>
      <c r="F17" s="16">
        <v>10</v>
      </c>
      <c r="G17" s="16">
        <v>10</v>
      </c>
      <c r="H17" s="16">
        <v>35194</v>
      </c>
      <c r="I17" s="16">
        <v>10</v>
      </c>
      <c r="J17" s="16">
        <v>10</v>
      </c>
      <c r="K17" s="17"/>
      <c r="L17" s="18" t="s">
        <v>36</v>
      </c>
      <c r="M17" s="1"/>
    </row>
    <row r="18" spans="1:13" ht="15" customHeight="1" x14ac:dyDescent="0.25">
      <c r="A18" s="14" t="s">
        <v>47</v>
      </c>
      <c r="B18" s="14" t="s">
        <v>36</v>
      </c>
      <c r="C18" s="14" t="s">
        <v>36</v>
      </c>
      <c r="D18" s="14" t="s">
        <v>36</v>
      </c>
      <c r="E18" s="15" t="s">
        <v>48</v>
      </c>
      <c r="F18" s="16">
        <v>30</v>
      </c>
      <c r="G18" s="16">
        <v>248121</v>
      </c>
      <c r="H18" s="16">
        <v>394428</v>
      </c>
      <c r="I18" s="16">
        <v>30</v>
      </c>
      <c r="J18" s="16">
        <v>30</v>
      </c>
      <c r="K18" s="17"/>
      <c r="L18" s="18" t="s">
        <v>36</v>
      </c>
      <c r="M18" s="1"/>
    </row>
    <row r="19" spans="1:13" ht="27" customHeight="1" x14ac:dyDescent="0.25">
      <c r="A19" s="14" t="s">
        <v>36</v>
      </c>
      <c r="B19" s="14" t="s">
        <v>14</v>
      </c>
      <c r="C19" s="14" t="s">
        <v>36</v>
      </c>
      <c r="D19" s="14" t="s">
        <v>36</v>
      </c>
      <c r="E19" s="15" t="s">
        <v>49</v>
      </c>
      <c r="F19" s="16">
        <v>10</v>
      </c>
      <c r="G19" s="16">
        <v>31821</v>
      </c>
      <c r="H19" s="16">
        <v>182753</v>
      </c>
      <c r="I19" s="16">
        <v>10</v>
      </c>
      <c r="J19" s="16">
        <v>10</v>
      </c>
      <c r="K19" s="17"/>
      <c r="L19" s="18" t="s">
        <v>36</v>
      </c>
      <c r="M19" s="1"/>
    </row>
    <row r="20" spans="1:13" ht="15" customHeight="1" x14ac:dyDescent="0.25">
      <c r="A20" s="14" t="s">
        <v>36</v>
      </c>
      <c r="B20" s="14" t="s">
        <v>43</v>
      </c>
      <c r="C20" s="14" t="s">
        <v>36</v>
      </c>
      <c r="D20" s="14" t="s">
        <v>36</v>
      </c>
      <c r="E20" s="15" t="s">
        <v>50</v>
      </c>
      <c r="F20" s="16">
        <v>10</v>
      </c>
      <c r="G20" s="16">
        <v>10</v>
      </c>
      <c r="H20" s="16">
        <v>235</v>
      </c>
      <c r="I20" s="16">
        <v>10</v>
      </c>
      <c r="J20" s="16">
        <v>10</v>
      </c>
      <c r="K20" s="17"/>
      <c r="L20" s="18" t="s">
        <v>36</v>
      </c>
      <c r="M20" s="1"/>
    </row>
    <row r="21" spans="1:13" ht="15" customHeight="1" x14ac:dyDescent="0.25">
      <c r="A21" s="14" t="s">
        <v>36</v>
      </c>
      <c r="B21" s="14" t="s">
        <v>51</v>
      </c>
      <c r="C21" s="14" t="s">
        <v>36</v>
      </c>
      <c r="D21" s="14" t="s">
        <v>36</v>
      </c>
      <c r="E21" s="15" t="s">
        <v>52</v>
      </c>
      <c r="F21" s="16">
        <v>10</v>
      </c>
      <c r="G21" s="16">
        <v>216290</v>
      </c>
      <c r="H21" s="16">
        <v>211440</v>
      </c>
      <c r="I21" s="16">
        <v>10</v>
      </c>
      <c r="J21" s="16">
        <v>10</v>
      </c>
      <c r="K21" s="17"/>
      <c r="L21" s="18" t="s">
        <v>36</v>
      </c>
      <c r="M21" s="1"/>
    </row>
    <row r="22" spans="1:13" ht="15" customHeight="1" x14ac:dyDescent="0.25">
      <c r="A22" s="14" t="s">
        <v>11</v>
      </c>
      <c r="B22" s="14" t="s">
        <v>36</v>
      </c>
      <c r="C22" s="14" t="s">
        <v>36</v>
      </c>
      <c r="D22" s="14" t="s">
        <v>36</v>
      </c>
      <c r="E22" s="15" t="s">
        <v>53</v>
      </c>
      <c r="F22" s="16">
        <v>29589425</v>
      </c>
      <c r="G22" s="16">
        <v>29325387</v>
      </c>
      <c r="H22" s="16">
        <v>17930025</v>
      </c>
      <c r="I22" s="16">
        <v>30093374</v>
      </c>
      <c r="J22" s="16">
        <v>30791367</v>
      </c>
      <c r="K22" s="16">
        <f>J22-I22</f>
        <v>697993</v>
      </c>
      <c r="L22" s="18">
        <f>(K22/I22)</f>
        <v>2.3194242028162081E-2</v>
      </c>
      <c r="M22" s="1"/>
    </row>
    <row r="23" spans="1:13" ht="15" customHeight="1" x14ac:dyDescent="0.25">
      <c r="A23" s="14" t="s">
        <v>36</v>
      </c>
      <c r="B23" s="14" t="s">
        <v>14</v>
      </c>
      <c r="C23" s="14" t="s">
        <v>36</v>
      </c>
      <c r="D23" s="14" t="s">
        <v>36</v>
      </c>
      <c r="E23" s="15" t="s">
        <v>54</v>
      </c>
      <c r="F23" s="16">
        <v>29589425</v>
      </c>
      <c r="G23" s="16">
        <v>29325387</v>
      </c>
      <c r="H23" s="16">
        <v>17930025</v>
      </c>
      <c r="I23" s="16">
        <v>30093374</v>
      </c>
      <c r="J23" s="16">
        <v>30791367</v>
      </c>
      <c r="K23" s="16">
        <f>J23-I23</f>
        <v>697993</v>
      </c>
      <c r="L23" s="18">
        <f>(K23/I23)</f>
        <v>2.3194242028162081E-2</v>
      </c>
      <c r="M23" s="1"/>
    </row>
    <row r="24" spans="1:13" ht="15" customHeight="1" x14ac:dyDescent="0.25">
      <c r="A24" s="14" t="s">
        <v>55</v>
      </c>
      <c r="B24" s="14" t="s">
        <v>36</v>
      </c>
      <c r="C24" s="14" t="s">
        <v>36</v>
      </c>
      <c r="D24" s="14" t="s">
        <v>36</v>
      </c>
      <c r="E24" s="15" t="s">
        <v>56</v>
      </c>
      <c r="F24" s="16">
        <v>0</v>
      </c>
      <c r="G24" s="16">
        <v>0</v>
      </c>
      <c r="H24" s="16">
        <v>39165</v>
      </c>
      <c r="I24" s="16">
        <v>0</v>
      </c>
      <c r="J24" s="16">
        <v>0</v>
      </c>
      <c r="K24" s="17"/>
      <c r="L24" s="18" t="s">
        <v>36</v>
      </c>
      <c r="M24" s="1"/>
    </row>
    <row r="25" spans="1:13" ht="15" customHeight="1" x14ac:dyDescent="0.25">
      <c r="A25" s="14"/>
      <c r="B25" s="14">
        <v>10</v>
      </c>
      <c r="C25" s="14" t="s">
        <v>36</v>
      </c>
      <c r="D25" s="14" t="s">
        <v>36</v>
      </c>
      <c r="E25" s="22" t="s">
        <v>92</v>
      </c>
      <c r="F25" s="16">
        <v>0</v>
      </c>
      <c r="G25" s="16">
        <v>0</v>
      </c>
      <c r="H25" s="16">
        <v>39165</v>
      </c>
      <c r="I25" s="16">
        <v>0</v>
      </c>
      <c r="J25" s="16">
        <v>0</v>
      </c>
      <c r="K25" s="17"/>
      <c r="L25" s="18" t="s">
        <v>36</v>
      </c>
      <c r="M25" s="1"/>
    </row>
    <row r="26" spans="1:13" ht="15" customHeight="1" x14ac:dyDescent="0.25">
      <c r="A26" s="14" t="s">
        <v>57</v>
      </c>
      <c r="B26" s="14" t="s">
        <v>36</v>
      </c>
      <c r="C26" s="14" t="s">
        <v>36</v>
      </c>
      <c r="D26" s="14" t="s">
        <v>36</v>
      </c>
      <c r="E26" s="15" t="s">
        <v>58</v>
      </c>
      <c r="F26" s="16">
        <v>10</v>
      </c>
      <c r="G26" s="16">
        <v>526907</v>
      </c>
      <c r="H26" s="16">
        <v>0</v>
      </c>
      <c r="I26" s="16">
        <v>10</v>
      </c>
      <c r="J26" s="16">
        <v>10</v>
      </c>
      <c r="K26" s="17"/>
      <c r="L26" s="18" t="s">
        <v>36</v>
      </c>
      <c r="M26" s="1"/>
    </row>
    <row r="27" spans="1:13" ht="15" customHeight="1" x14ac:dyDescent="0.25">
      <c r="A27" s="10" t="s">
        <v>36</v>
      </c>
      <c r="B27" s="10" t="s">
        <v>36</v>
      </c>
      <c r="C27" s="10" t="s">
        <v>36</v>
      </c>
      <c r="D27" s="10" t="s">
        <v>36</v>
      </c>
      <c r="E27" s="11" t="s">
        <v>59</v>
      </c>
      <c r="F27" s="12">
        <v>29589485</v>
      </c>
      <c r="G27" s="12">
        <v>30100435</v>
      </c>
      <c r="H27" s="12">
        <v>18433163</v>
      </c>
      <c r="I27" s="12">
        <v>30093434</v>
      </c>
      <c r="J27" s="12">
        <v>30791427</v>
      </c>
      <c r="K27" s="12">
        <f>J27-I27</f>
        <v>697993</v>
      </c>
      <c r="L27" s="13">
        <f>(K27/I27)</f>
        <v>2.3194195783704845E-2</v>
      </c>
      <c r="M27" s="1"/>
    </row>
    <row r="28" spans="1:13" ht="15" customHeight="1" x14ac:dyDescent="0.25">
      <c r="A28" s="14" t="s">
        <v>7</v>
      </c>
      <c r="B28" s="14" t="s">
        <v>36</v>
      </c>
      <c r="C28" s="14" t="s">
        <v>36</v>
      </c>
      <c r="D28" s="14" t="s">
        <v>36</v>
      </c>
      <c r="E28" s="15" t="s">
        <v>60</v>
      </c>
      <c r="F28" s="16">
        <v>13274409</v>
      </c>
      <c r="G28" s="16">
        <v>13139509</v>
      </c>
      <c r="H28" s="16">
        <v>8550356</v>
      </c>
      <c r="I28" s="16">
        <v>13274409</v>
      </c>
      <c r="J28" s="16">
        <v>13032343</v>
      </c>
      <c r="K28" s="16">
        <f>J28-I28</f>
        <v>-242066</v>
      </c>
      <c r="L28" s="18">
        <f>(K28/I28)</f>
        <v>-1.8235538772385273E-2</v>
      </c>
      <c r="M28" s="1"/>
    </row>
    <row r="29" spans="1:13" ht="15" customHeight="1" x14ac:dyDescent="0.25">
      <c r="A29" s="14" t="s">
        <v>61</v>
      </c>
      <c r="B29" s="14" t="s">
        <v>36</v>
      </c>
      <c r="C29" s="14" t="s">
        <v>36</v>
      </c>
      <c r="D29" s="14" t="s">
        <v>36</v>
      </c>
      <c r="E29" s="15" t="s">
        <v>62</v>
      </c>
      <c r="F29" s="16">
        <v>3550637</v>
      </c>
      <c r="G29" s="16">
        <v>3479638</v>
      </c>
      <c r="H29" s="16">
        <v>1602615</v>
      </c>
      <c r="I29" s="16">
        <v>3660707</v>
      </c>
      <c r="J29" s="16">
        <v>3336974</v>
      </c>
      <c r="K29" s="16">
        <f>J29-I29</f>
        <v>-323733</v>
      </c>
      <c r="L29" s="18">
        <f>(K29/I29)</f>
        <v>-8.8434556494141711E-2</v>
      </c>
      <c r="M29" s="1"/>
    </row>
    <row r="30" spans="1:13" ht="15" customHeight="1" x14ac:dyDescent="0.25">
      <c r="A30" s="14" t="s">
        <v>63</v>
      </c>
      <c r="B30" s="14" t="s">
        <v>36</v>
      </c>
      <c r="C30" s="14" t="s">
        <v>36</v>
      </c>
      <c r="D30" s="14" t="s">
        <v>36</v>
      </c>
      <c r="E30" s="15" t="s">
        <v>64</v>
      </c>
      <c r="F30" s="16">
        <v>10</v>
      </c>
      <c r="G30" s="16">
        <v>147326</v>
      </c>
      <c r="H30" s="16">
        <v>147315</v>
      </c>
      <c r="I30" s="16">
        <v>10</v>
      </c>
      <c r="J30" s="16">
        <v>10</v>
      </c>
      <c r="K30" s="17"/>
      <c r="L30" s="18" t="s">
        <v>36</v>
      </c>
      <c r="M30" s="1"/>
    </row>
    <row r="31" spans="1:13" ht="15" customHeight="1" x14ac:dyDescent="0.25">
      <c r="A31" s="14" t="s">
        <v>36</v>
      </c>
      <c r="B31" s="14" t="s">
        <v>65</v>
      </c>
      <c r="C31" s="14" t="s">
        <v>36</v>
      </c>
      <c r="D31" s="14" t="s">
        <v>36</v>
      </c>
      <c r="E31" s="15" t="s">
        <v>66</v>
      </c>
      <c r="F31" s="16">
        <v>10</v>
      </c>
      <c r="G31" s="16">
        <v>147326</v>
      </c>
      <c r="H31" s="16">
        <v>147315</v>
      </c>
      <c r="I31" s="16">
        <v>10</v>
      </c>
      <c r="J31" s="16">
        <v>10</v>
      </c>
      <c r="K31" s="17"/>
      <c r="L31" s="18" t="s">
        <v>36</v>
      </c>
      <c r="M31" s="1"/>
    </row>
    <row r="32" spans="1:13" ht="15" customHeight="1" x14ac:dyDescent="0.25">
      <c r="A32" s="14" t="s">
        <v>67</v>
      </c>
      <c r="B32" s="14" t="s">
        <v>36</v>
      </c>
      <c r="C32" s="14" t="s">
        <v>36</v>
      </c>
      <c r="D32" s="14" t="s">
        <v>36</v>
      </c>
      <c r="E32" s="15" t="s">
        <v>39</v>
      </c>
      <c r="F32" s="16">
        <v>10222708</v>
      </c>
      <c r="G32" s="16">
        <v>9777296</v>
      </c>
      <c r="H32" s="16">
        <v>5220504</v>
      </c>
      <c r="I32" s="16">
        <v>10537794</v>
      </c>
      <c r="J32" s="16">
        <v>12856172</v>
      </c>
      <c r="K32" s="16">
        <f>J32-I32</f>
        <v>2318378</v>
      </c>
      <c r="L32" s="18">
        <f>(K32/I32)</f>
        <v>0.22000600884777213</v>
      </c>
      <c r="M32" s="1"/>
    </row>
    <row r="33" spans="1:13" ht="15" customHeight="1" x14ac:dyDescent="0.25">
      <c r="A33" s="48" t="s">
        <v>36</v>
      </c>
      <c r="B33" s="48" t="s">
        <v>14</v>
      </c>
      <c r="C33" s="48" t="s">
        <v>36</v>
      </c>
      <c r="D33" s="48" t="s">
        <v>36</v>
      </c>
      <c r="E33" s="49" t="s">
        <v>68</v>
      </c>
      <c r="F33" s="50">
        <v>5520693</v>
      </c>
      <c r="G33" s="50">
        <v>5520693</v>
      </c>
      <c r="H33" s="50">
        <v>2215342</v>
      </c>
      <c r="I33" s="50">
        <v>5691834</v>
      </c>
      <c r="J33" s="50">
        <v>5691834</v>
      </c>
      <c r="K33" s="51"/>
      <c r="L33" s="52" t="s">
        <v>36</v>
      </c>
      <c r="M33" s="1"/>
    </row>
    <row r="34" spans="1:13" ht="27" customHeight="1" x14ac:dyDescent="0.25">
      <c r="A34" s="53" t="s">
        <v>36</v>
      </c>
      <c r="B34" s="53" t="s">
        <v>36</v>
      </c>
      <c r="C34" s="53" t="s">
        <v>69</v>
      </c>
      <c r="D34" s="53" t="s">
        <v>36</v>
      </c>
      <c r="E34" s="54" t="s">
        <v>70</v>
      </c>
      <c r="F34" s="55">
        <v>5520683</v>
      </c>
      <c r="G34" s="55">
        <v>5520683</v>
      </c>
      <c r="H34" s="55">
        <v>2215342</v>
      </c>
      <c r="I34" s="55">
        <v>5691824</v>
      </c>
      <c r="J34" s="55">
        <v>5691824</v>
      </c>
      <c r="K34" s="56"/>
      <c r="L34" s="57" t="s">
        <v>36</v>
      </c>
      <c r="M34" s="1"/>
    </row>
    <row r="35" spans="1:13" ht="15" customHeight="1" x14ac:dyDescent="0.25">
      <c r="A35" s="14" t="s">
        <v>36</v>
      </c>
      <c r="B35" s="14" t="s">
        <v>36</v>
      </c>
      <c r="C35" s="14" t="s">
        <v>71</v>
      </c>
      <c r="D35" s="14" t="s">
        <v>36</v>
      </c>
      <c r="E35" s="15" t="s">
        <v>42</v>
      </c>
      <c r="F35" s="16">
        <v>10</v>
      </c>
      <c r="G35" s="16">
        <v>10</v>
      </c>
      <c r="H35" s="16">
        <v>0</v>
      </c>
      <c r="I35" s="16">
        <v>10</v>
      </c>
      <c r="J35" s="16">
        <v>10</v>
      </c>
      <c r="K35" s="17"/>
      <c r="L35" s="18" t="s">
        <v>36</v>
      </c>
      <c r="M35" s="1"/>
    </row>
    <row r="36" spans="1:13" ht="15" customHeight="1" x14ac:dyDescent="0.25">
      <c r="A36" s="14" t="s">
        <v>36</v>
      </c>
      <c r="B36" s="14" t="s">
        <v>43</v>
      </c>
      <c r="C36" s="14" t="s">
        <v>36</v>
      </c>
      <c r="D36" s="14" t="s">
        <v>36</v>
      </c>
      <c r="E36" s="15" t="s">
        <v>72</v>
      </c>
      <c r="F36" s="16">
        <v>61102</v>
      </c>
      <c r="G36" s="16">
        <v>59805</v>
      </c>
      <c r="H36" s="16">
        <v>59805</v>
      </c>
      <c r="I36" s="16">
        <v>61179</v>
      </c>
      <c r="J36" s="16">
        <v>1886578</v>
      </c>
      <c r="K36" s="16">
        <f t="shared" ref="K36:K42" si="0">J36-I36</f>
        <v>1825399</v>
      </c>
      <c r="L36" s="18">
        <f>(K36/I36)</f>
        <v>29.837019238627633</v>
      </c>
      <c r="M36" s="1"/>
    </row>
    <row r="37" spans="1:13" ht="15" customHeight="1" x14ac:dyDescent="0.25">
      <c r="A37" s="14" t="s">
        <v>36</v>
      </c>
      <c r="B37" s="14" t="s">
        <v>36</v>
      </c>
      <c r="C37" s="14" t="s">
        <v>41</v>
      </c>
      <c r="D37" s="14" t="s">
        <v>36</v>
      </c>
      <c r="E37" s="15" t="s">
        <v>73</v>
      </c>
      <c r="F37" s="16">
        <v>61102</v>
      </c>
      <c r="G37" s="16">
        <v>59805</v>
      </c>
      <c r="H37" s="16">
        <v>59805</v>
      </c>
      <c r="I37" s="16">
        <v>61179</v>
      </c>
      <c r="J37" s="16">
        <v>1886578</v>
      </c>
      <c r="K37" s="16">
        <f t="shared" si="0"/>
        <v>1825399</v>
      </c>
      <c r="L37" s="18">
        <f>(K37/I37)</f>
        <v>29.837019238627633</v>
      </c>
      <c r="M37" s="1"/>
    </row>
    <row r="38" spans="1:13" ht="15" customHeight="1" x14ac:dyDescent="0.25">
      <c r="A38" s="14" t="s">
        <v>36</v>
      </c>
      <c r="B38" s="14" t="s">
        <v>65</v>
      </c>
      <c r="C38" s="14" t="s">
        <v>36</v>
      </c>
      <c r="D38" s="14" t="s">
        <v>36</v>
      </c>
      <c r="E38" s="15" t="s">
        <v>74</v>
      </c>
      <c r="F38" s="16">
        <v>0</v>
      </c>
      <c r="G38" s="16">
        <v>0</v>
      </c>
      <c r="H38" s="16">
        <v>0</v>
      </c>
      <c r="I38" s="16">
        <v>0</v>
      </c>
      <c r="J38" s="16">
        <v>27985</v>
      </c>
      <c r="K38" s="16">
        <f t="shared" si="0"/>
        <v>27985</v>
      </c>
      <c r="L38" s="18" t="s">
        <v>36</v>
      </c>
      <c r="M38" s="1"/>
    </row>
    <row r="39" spans="1:13" ht="15" customHeight="1" x14ac:dyDescent="0.25">
      <c r="A39" s="14"/>
      <c r="B39" s="14"/>
      <c r="C39" s="23" t="s">
        <v>94</v>
      </c>
      <c r="D39" s="14" t="s">
        <v>36</v>
      </c>
      <c r="E39" s="22" t="s">
        <v>95</v>
      </c>
      <c r="F39" s="16">
        <v>0</v>
      </c>
      <c r="G39" s="16">
        <v>0</v>
      </c>
      <c r="H39" s="16">
        <v>0</v>
      </c>
      <c r="I39" s="16">
        <v>0</v>
      </c>
      <c r="J39" s="16">
        <v>27985</v>
      </c>
      <c r="K39" s="16">
        <f t="shared" ref="K39" si="1">J39-I39</f>
        <v>27985</v>
      </c>
      <c r="L39" s="18" t="s">
        <v>36</v>
      </c>
      <c r="M39" s="1"/>
    </row>
    <row r="40" spans="1:13" ht="15" customHeight="1" x14ac:dyDescent="0.25">
      <c r="A40" s="14" t="s">
        <v>36</v>
      </c>
      <c r="B40" s="14" t="s">
        <v>11</v>
      </c>
      <c r="C40" s="14" t="s">
        <v>36</v>
      </c>
      <c r="D40" s="14" t="s">
        <v>36</v>
      </c>
      <c r="E40" s="15" t="s">
        <v>75</v>
      </c>
      <c r="F40" s="16">
        <v>4640913</v>
      </c>
      <c r="G40" s="16">
        <v>4196798</v>
      </c>
      <c r="H40" s="16">
        <v>2945357</v>
      </c>
      <c r="I40" s="16">
        <v>4784781</v>
      </c>
      <c r="J40" s="16">
        <v>5249775</v>
      </c>
      <c r="K40" s="16">
        <f t="shared" si="0"/>
        <v>464994</v>
      </c>
      <c r="L40" s="18">
        <f>(K40/I40)</f>
        <v>9.7181877289681598E-2</v>
      </c>
      <c r="M40" s="1"/>
    </row>
    <row r="41" spans="1:13" ht="15" customHeight="1" x14ac:dyDescent="0.25">
      <c r="A41" s="14" t="s">
        <v>36</v>
      </c>
      <c r="B41" s="14" t="s">
        <v>36</v>
      </c>
      <c r="C41" s="14" t="s">
        <v>41</v>
      </c>
      <c r="D41" s="14" t="s">
        <v>36</v>
      </c>
      <c r="E41" s="15" t="s">
        <v>76</v>
      </c>
      <c r="F41" s="16">
        <v>3368098</v>
      </c>
      <c r="G41" s="16">
        <v>3368098</v>
      </c>
      <c r="H41" s="16">
        <v>2640502</v>
      </c>
      <c r="I41" s="16">
        <v>3472509</v>
      </c>
      <c r="J41" s="16">
        <v>4576994</v>
      </c>
      <c r="K41" s="16">
        <f t="shared" si="0"/>
        <v>1104485</v>
      </c>
      <c r="L41" s="18">
        <f>(K41/I41)</f>
        <v>0.31806541034162905</v>
      </c>
      <c r="M41" s="1"/>
    </row>
    <row r="42" spans="1:13" ht="15" customHeight="1" x14ac:dyDescent="0.25">
      <c r="A42" s="14" t="s">
        <v>36</v>
      </c>
      <c r="B42" s="14" t="s">
        <v>36</v>
      </c>
      <c r="C42" s="14" t="s">
        <v>77</v>
      </c>
      <c r="D42" s="14" t="s">
        <v>36</v>
      </c>
      <c r="E42" s="22" t="s">
        <v>93</v>
      </c>
      <c r="F42" s="16">
        <v>1272815</v>
      </c>
      <c r="G42" s="16">
        <v>828700</v>
      </c>
      <c r="H42" s="16">
        <v>304855</v>
      </c>
      <c r="I42" s="16">
        <v>1312272</v>
      </c>
      <c r="J42" s="16">
        <v>672781</v>
      </c>
      <c r="K42" s="16">
        <f t="shared" si="0"/>
        <v>-639491</v>
      </c>
      <c r="L42" s="18">
        <f>(K42/I42)</f>
        <v>-0.48731589182730412</v>
      </c>
      <c r="M42" s="1"/>
    </row>
    <row r="43" spans="1:13" ht="15" customHeight="1" x14ac:dyDescent="0.25">
      <c r="A43" s="14" t="s">
        <v>78</v>
      </c>
      <c r="B43" s="14" t="s">
        <v>36</v>
      </c>
      <c r="C43" s="14" t="s">
        <v>36</v>
      </c>
      <c r="D43" s="14" t="s">
        <v>36</v>
      </c>
      <c r="E43" s="15" t="s">
        <v>79</v>
      </c>
      <c r="F43" s="16">
        <v>10</v>
      </c>
      <c r="G43" s="16">
        <v>215241</v>
      </c>
      <c r="H43" s="16">
        <v>433668</v>
      </c>
      <c r="I43" s="16">
        <v>10</v>
      </c>
      <c r="J43" s="16">
        <v>10</v>
      </c>
      <c r="K43" s="17"/>
      <c r="L43" s="18" t="s">
        <v>36</v>
      </c>
      <c r="M43" s="1"/>
    </row>
    <row r="44" spans="1:13" ht="15" customHeight="1" x14ac:dyDescent="0.25">
      <c r="A44" s="14" t="s">
        <v>36</v>
      </c>
      <c r="B44" s="14" t="s">
        <v>51</v>
      </c>
      <c r="C44" s="14" t="s">
        <v>36</v>
      </c>
      <c r="D44" s="14" t="s">
        <v>36</v>
      </c>
      <c r="E44" s="15" t="s">
        <v>80</v>
      </c>
      <c r="F44" s="16">
        <v>10</v>
      </c>
      <c r="G44" s="16">
        <v>215241</v>
      </c>
      <c r="H44" s="16">
        <v>433668</v>
      </c>
      <c r="I44" s="16">
        <v>10</v>
      </c>
      <c r="J44" s="16">
        <v>10</v>
      </c>
      <c r="K44" s="17"/>
      <c r="L44" s="18" t="s">
        <v>36</v>
      </c>
      <c r="M44" s="1"/>
    </row>
    <row r="45" spans="1:13" ht="27" customHeight="1" x14ac:dyDescent="0.25">
      <c r="A45" s="14" t="s">
        <v>81</v>
      </c>
      <c r="B45" s="14" t="s">
        <v>36</v>
      </c>
      <c r="C45" s="14" t="s">
        <v>36</v>
      </c>
      <c r="D45" s="14" t="s">
        <v>36</v>
      </c>
      <c r="E45" s="15" t="s">
        <v>82</v>
      </c>
      <c r="F45" s="16">
        <v>2541701</v>
      </c>
      <c r="G45" s="16">
        <v>2417489</v>
      </c>
      <c r="H45" s="16">
        <v>1554770</v>
      </c>
      <c r="I45" s="16">
        <v>2620494</v>
      </c>
      <c r="J45" s="16">
        <v>1565908</v>
      </c>
      <c r="K45" s="16">
        <f>J45-I45</f>
        <v>-1054586</v>
      </c>
      <c r="L45" s="18">
        <f>(K45/I45)</f>
        <v>-0.40243786095293482</v>
      </c>
      <c r="M45" s="1"/>
    </row>
    <row r="46" spans="1:13" ht="15" customHeight="1" x14ac:dyDescent="0.25">
      <c r="A46" s="14" t="s">
        <v>36</v>
      </c>
      <c r="B46" s="14" t="s">
        <v>83</v>
      </c>
      <c r="C46" s="14" t="s">
        <v>36</v>
      </c>
      <c r="D46" s="14" t="s">
        <v>36</v>
      </c>
      <c r="E46" s="15" t="s">
        <v>84</v>
      </c>
      <c r="F46" s="16">
        <v>57456</v>
      </c>
      <c r="G46" s="16">
        <v>57456</v>
      </c>
      <c r="H46" s="16">
        <v>19021</v>
      </c>
      <c r="I46" s="16">
        <v>59237</v>
      </c>
      <c r="J46" s="16">
        <v>164960</v>
      </c>
      <c r="K46" s="16">
        <f>J46-I46</f>
        <v>105723</v>
      </c>
      <c r="L46" s="18">
        <f>(K46/I46)</f>
        <v>1.7847460202238465</v>
      </c>
      <c r="M46" s="1"/>
    </row>
    <row r="47" spans="1:13" ht="15" customHeight="1" x14ac:dyDescent="0.25">
      <c r="A47" s="14" t="s">
        <v>36</v>
      </c>
      <c r="B47" s="14" t="s">
        <v>85</v>
      </c>
      <c r="C47" s="14" t="s">
        <v>36</v>
      </c>
      <c r="D47" s="14" t="s">
        <v>36</v>
      </c>
      <c r="E47" s="15" t="s">
        <v>86</v>
      </c>
      <c r="F47" s="16">
        <v>2484245</v>
      </c>
      <c r="G47" s="16">
        <v>2360033</v>
      </c>
      <c r="H47" s="16">
        <v>1535749</v>
      </c>
      <c r="I47" s="16">
        <v>2561257</v>
      </c>
      <c r="J47" s="16">
        <v>1400948</v>
      </c>
      <c r="K47" s="16">
        <f>J47-I47</f>
        <v>-1160309</v>
      </c>
      <c r="L47" s="18">
        <f>(K47/I47)</f>
        <v>-0.45302326162505363</v>
      </c>
      <c r="M47" s="1"/>
    </row>
    <row r="48" spans="1:13" ht="15" customHeight="1" x14ac:dyDescent="0.25">
      <c r="A48" s="14" t="s">
        <v>87</v>
      </c>
      <c r="B48" s="14" t="s">
        <v>36</v>
      </c>
      <c r="C48" s="14" t="s">
        <v>36</v>
      </c>
      <c r="D48" s="14" t="s">
        <v>36</v>
      </c>
      <c r="E48" s="15" t="s">
        <v>88</v>
      </c>
      <c r="F48" s="16">
        <v>10</v>
      </c>
      <c r="G48" s="16">
        <v>923936</v>
      </c>
      <c r="H48" s="16">
        <v>923935</v>
      </c>
      <c r="I48" s="16">
        <v>10</v>
      </c>
      <c r="J48" s="16">
        <v>10</v>
      </c>
      <c r="K48" s="17"/>
      <c r="L48" s="18" t="s">
        <v>36</v>
      </c>
      <c r="M48" s="1"/>
    </row>
    <row r="49" spans="1:13" ht="15" customHeight="1" x14ac:dyDescent="0.25">
      <c r="A49" s="14" t="s">
        <v>36</v>
      </c>
      <c r="B49" s="14" t="s">
        <v>85</v>
      </c>
      <c r="C49" s="14" t="s">
        <v>36</v>
      </c>
      <c r="D49" s="14" t="s">
        <v>36</v>
      </c>
      <c r="E49" s="15" t="s">
        <v>89</v>
      </c>
      <c r="F49" s="16">
        <v>10</v>
      </c>
      <c r="G49" s="16">
        <v>923936</v>
      </c>
      <c r="H49" s="16">
        <v>923935</v>
      </c>
      <c r="I49" s="16">
        <v>10</v>
      </c>
      <c r="J49" s="16">
        <v>10</v>
      </c>
      <c r="K49" s="17"/>
      <c r="L49" s="18" t="s">
        <v>36</v>
      </c>
      <c r="M49" s="1"/>
    </row>
    <row r="50" spans="1:13" ht="1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"/>
    </row>
    <row r="51" spans="1:13" ht="1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"/>
    </row>
    <row r="52" spans="1:1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customHeight="1" x14ac:dyDescent="0.25">
      <c r="A53" s="26" t="s">
        <v>90</v>
      </c>
      <c r="B53" s="27"/>
      <c r="C53" s="27"/>
      <c r="D53" s="27"/>
      <c r="E53" s="27"/>
      <c r="F53" s="20">
        <v>29589465</v>
      </c>
      <c r="G53" s="20">
        <v>28961258</v>
      </c>
      <c r="H53" s="20">
        <v>17075560</v>
      </c>
      <c r="I53" s="20">
        <v>30093414</v>
      </c>
      <c r="J53" s="20">
        <v>30791407</v>
      </c>
      <c r="K53" s="20">
        <v>697993</v>
      </c>
      <c r="L53" s="21">
        <v>2.3194211198503432E-2</v>
      </c>
      <c r="M53" s="1"/>
    </row>
    <row r="54" spans="1:13" ht="15" customHeight="1" x14ac:dyDescent="0.25">
      <c r="A54" s="28" t="s">
        <v>91</v>
      </c>
      <c r="B54" s="29"/>
      <c r="C54" s="29"/>
      <c r="D54" s="29"/>
      <c r="E54" s="29"/>
      <c r="F54" s="29"/>
      <c r="G54" s="29"/>
      <c r="H54" s="29"/>
      <c r="I54" s="29"/>
      <c r="J54" s="29"/>
      <c r="K54" s="1"/>
      <c r="L54" s="1"/>
      <c r="M54" s="1"/>
    </row>
    <row r="55" spans="1:13" ht="5.099999999999999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53:E53"/>
    <mergeCell ref="A54:J54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6692913385826772" right="0.6692913385826772" top="0.6692913385826772" bottom="0.6692913385826772" header="0" footer="0"/>
  <pageSetup scale="83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2025-09-29T14:13:17Z</dcterms:modified>
</cp:coreProperties>
</file>