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6EB1FCFB-2596-48B6-8A26-2FDAB470FD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  <definedName name="_xlnm.Print_Titles" localSheetId="0">'cuadro Comparativo analitico'!$9:$11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1" l="1"/>
  <c r="K48" i="1"/>
  <c r="L48" i="1" s="1"/>
  <c r="K47" i="1"/>
  <c r="L47" i="1" s="1"/>
  <c r="K46" i="1"/>
  <c r="L46" i="1" s="1"/>
  <c r="K45" i="1"/>
  <c r="L45" i="1" s="1"/>
  <c r="L44" i="1"/>
  <c r="K44" i="1"/>
  <c r="K43" i="1"/>
  <c r="L43" i="1" s="1"/>
  <c r="K42" i="1"/>
  <c r="L42" i="1" s="1"/>
  <c r="L41" i="1"/>
  <c r="K41" i="1"/>
  <c r="L40" i="1"/>
  <c r="K40" i="1"/>
  <c r="K39" i="1"/>
  <c r="L39" i="1" s="1"/>
  <c r="K36" i="1"/>
  <c r="K35" i="1"/>
  <c r="L35" i="1" s="1"/>
  <c r="K32" i="1"/>
  <c r="L32" i="1" s="1"/>
  <c r="K29" i="1"/>
  <c r="L29" i="1" s="1"/>
  <c r="K28" i="1"/>
  <c r="L28" i="1" s="1"/>
  <c r="K27" i="1"/>
  <c r="L27" i="1" s="1"/>
  <c r="K23" i="1"/>
  <c r="L23" i="1" s="1"/>
  <c r="K22" i="1"/>
  <c r="L22" i="1" s="1"/>
  <c r="K16" i="1"/>
  <c r="K15" i="1"/>
  <c r="L15" i="1" s="1"/>
  <c r="K14" i="1"/>
  <c r="L14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<sst xmlns="http://schemas.openxmlformats.org/spreadsheetml/2006/main" count="286" uniqueCount="111">
  <si>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</si>
  <si>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</si>
  <si>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</si>
  <si>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</si>
  <si>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</si>
  <si>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DESARROLLO SOCIAL Y FAMILIA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</si>
  <si>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</si>
  <si>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21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</si>
  <si>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</si>
  <si>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SERVICIO NACIONAL DEL ADULTO MAYOR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</si>
  <si>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</si>
  <si>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08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</si>
  <si>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</si>
  <si>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</si>
  <si>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</si>
  <si>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</si>
  <si>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</si>
  <si>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</si>
  <si>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</si>
  <si>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</si>
  <si>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</si>
  <si>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</si>
  <si>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</si>
  <si>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</si>
  <si>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</si>
  <si>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</si>
  <si>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</si>
  <si>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</si>
  <si>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</si>
  <si>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</si>
  <si>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</si>
  <si>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</si>
  <si>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</si>
  <si>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</si>
  <si>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</si>
  <si>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</si>
  <si>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</si>
  <si>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</si>
  <si>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</si>
  <si>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</si>
  <si>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</si>
  <si>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</si>
  <si>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001</t>
    </r>
  </si>
  <si>
    <r>
      <rPr>
        <sz val="10"/>
        <rFont val="Times New Roman"/>
      </rPr>
      <t>Sistema Nacional de Cuidados - SSS</t>
    </r>
  </si>
  <si>
    <r>
      <rPr>
        <sz val="10"/>
        <rFont val="Times New Roman"/>
      </rPr>
      <t>003</t>
    </r>
  </si>
  <si>
    <r>
      <rPr>
        <sz val="10"/>
        <rFont val="Times New Roman"/>
      </rPr>
      <t>Programa de Apoyo Integral al Adulto Mayor - Subsecretaría de Servicios Sociales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</si>
  <si>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</si>
  <si>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</si>
  <si>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</si>
  <si>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</si>
  <si>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</si>
  <si>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</si>
  <si>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</si>
  <si>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</si>
  <si>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</si>
  <si>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</si>
  <si>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</si>
  <si>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</si>
  <si>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</si>
  <si>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</si>
  <si>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</si>
  <si>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</si>
  <si>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</si>
  <si>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</si>
  <si>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</si>
  <si>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</si>
  <si>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</si>
  <si>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</si>
  <si>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</si>
  <si>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</si>
  <si>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</si>
  <si>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</si>
  <si>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Fondo Nacional del Adulto Mayor - Proyectos Autogestionados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</si>
  <si>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</si>
  <si>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340</t>
    </r>
  </si>
  <si>
    <r>
      <rPr>
        <sz val="10"/>
        <rFont val="Times New Roman"/>
      </rPr>
      <t>Programa de Apoyo Integral al Adulto Mayor - Vínculos</t>
    </r>
  </si>
  <si>
    <r>
      <rPr>
        <sz val="10"/>
        <rFont val="Times New Roman"/>
      </rPr>
      <t>700</t>
    </r>
  </si>
  <si>
    <r>
      <rPr>
        <sz val="10"/>
        <rFont val="Times New Roman"/>
      </rPr>
      <t>Fondo Nacional del Adulto Mayor</t>
    </r>
  </si>
  <si>
    <r>
      <rPr>
        <sz val="10"/>
        <rFont val="Times New Roman"/>
      </rPr>
      <t>716</t>
    </r>
  </si>
  <si>
    <r>
      <rPr>
        <sz val="10"/>
        <rFont val="Times New Roman"/>
      </rPr>
      <t>Residencias Comunitarias para Personas Mayores</t>
    </r>
  </si>
  <si>
    <r>
      <rPr>
        <sz val="10"/>
        <rFont val="Times New Roman"/>
      </rPr>
      <t>718</t>
    </r>
  </si>
  <si>
    <r>
      <rPr>
        <sz val="10"/>
        <rFont val="Times New Roman"/>
      </rPr>
      <t>Programa Condominios de Viviendas Tuteladas</t>
    </r>
  </si>
  <si>
    <r>
      <rPr>
        <sz val="10"/>
        <rFont val="Times New Roman"/>
      </rPr>
      <t>721</t>
    </r>
  </si>
  <si>
    <r>
      <rPr>
        <sz val="10"/>
        <rFont val="Times New Roman"/>
      </rPr>
      <t>Programa Fondo Subsidio ELEAM</t>
    </r>
  </si>
  <si>
    <r>
      <rPr>
        <sz val="10"/>
        <rFont val="Times New Roman"/>
      </rPr>
      <t>722</t>
    </r>
  </si>
  <si>
    <r>
      <rPr>
        <sz val="10"/>
        <rFont val="Times New Roman"/>
      </rPr>
      <t>Programa de Cuidados Domiciliarios</t>
    </r>
  </si>
  <si>
    <r>
      <rPr>
        <sz val="10"/>
        <rFont val="Times New Roman"/>
      </rPr>
      <t>723</t>
    </r>
  </si>
  <si>
    <r>
      <rPr>
        <sz val="10"/>
        <rFont val="Times New Roman"/>
      </rPr>
      <t>Programa Centros Diurnos del Adulto Mayor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</si>
  <si>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</si>
  <si>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Programa de Participación y Formación de Personas Mayores</t>
    </r>
  </si>
  <si>
    <r>
      <rPr>
        <sz val="10"/>
        <rFont val="Times New Roman"/>
      </rPr>
      <t>002</t>
    </r>
  </si>
  <si>
    <r>
      <rPr>
        <sz val="10"/>
        <rFont val="Times New Roman"/>
      </rPr>
      <t>Programa Buen Trato al Adulto Mayor</t>
    </r>
  </si>
  <si>
    <r>
      <rPr>
        <sz val="10"/>
        <rFont val="Times New Roman"/>
      </rPr>
      <t>Programa Envejecimiento Activo</t>
    </r>
  </si>
  <si>
    <r>
      <rPr>
        <sz val="10"/>
        <rFont val="Times New Roman"/>
      </rPr>
      <t>004</t>
    </r>
  </si>
  <si>
    <r>
      <rPr>
        <sz val="10"/>
        <rFont val="Times New Roman"/>
      </rPr>
      <t>Apoyo a la Gestión de Residencias Comunitarias para Personas Mayores</t>
    </r>
  </si>
  <si>
    <r>
      <rPr>
        <sz val="10"/>
        <rFont val="Times New Roman"/>
      </rPr>
      <t>005</t>
    </r>
  </si>
  <si>
    <r>
      <rPr>
        <sz val="10"/>
        <rFont val="Times New Roman"/>
      </rPr>
      <t>Apoyo a la Gestión de Programas para Personas Mayores</t>
    </r>
  </si>
  <si>
    <r>
      <rPr>
        <sz val="10"/>
        <rFont val="Times New Roman"/>
      </rPr>
      <t>007</t>
    </r>
  </si>
  <si>
    <r>
      <rPr>
        <sz val="10"/>
        <rFont val="Times New Roman"/>
      </rPr>
      <t>Servicio de Asistencia Técnica al Programa Vínculos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</si>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</sst>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0" fontId="0" fillId="38" borderId="14" xfId="0" applyFill="1" applyBorder="1" applyAlignment="1" applyProtection="1">
      <alignment wrapText="1"/>
      <protection locked="0"/>
    </xf>
    <xf numFmtId="164" fontId="3" fillId="37" borderId="14" xfId="0" applyNumberFormat="1" applyFont="1" applyFill="1" applyBorder="1" applyAlignment="1">
      <alignment horizontal="right" vertical="top" wrapText="1"/>
    </xf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0" fontId="0" fillId="38" borderId="16" xfId="0" applyFill="1" applyBorder="1" applyAlignment="1" applyProtection="1">
      <alignment wrapText="1"/>
      <protection locked="0"/>
    </xf>
    <xf numFmtId="164" fontId="3" fillId="37" borderId="16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61"/>
  <sheetViews>
    <sheetView tabSelected="1" view="pageBreakPreview" zoomScale="60" zoomScaleNormal="100" workbookViewId="0">
      <selection activeCell="P20" sqref="P2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1"/>
      <c r="L1" s="1"/>
      <c r="M1" s="1"/>
    </row>
    <row r="2" spans="1:13" ht="17.100000000000001" customHeight="1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1"/>
      <c r="L2" s="1"/>
      <c r="M2" s="1"/>
    </row>
    <row r="3" spans="1:13" ht="15" customHeight="1" x14ac:dyDescent="0.25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2" t="s">
        <v>4</v>
      </c>
      <c r="B5" s="43"/>
      <c r="C5" s="44" t="s">
        <v>5</v>
      </c>
      <c r="D5" s="45"/>
      <c r="E5" s="45"/>
      <c r="F5" s="45"/>
      <c r="G5" s="45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8" t="s">
        <v>8</v>
      </c>
      <c r="B6" s="29"/>
      <c r="C6" s="30" t="s">
        <v>9</v>
      </c>
      <c r="D6" s="31"/>
      <c r="E6" s="31"/>
      <c r="F6" s="31"/>
      <c r="G6" s="31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2" t="s">
        <v>12</v>
      </c>
      <c r="B7" s="33"/>
      <c r="C7" s="34" t="s">
        <v>9</v>
      </c>
      <c r="D7" s="35"/>
      <c r="E7" s="35"/>
      <c r="F7" s="35"/>
      <c r="G7" s="35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36" t="s">
        <v>16</v>
      </c>
      <c r="B9" s="36" t="s">
        <v>17</v>
      </c>
      <c r="C9" s="36" t="s">
        <v>18</v>
      </c>
      <c r="D9" s="36" t="s">
        <v>19</v>
      </c>
      <c r="E9" s="36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80.099999999999994" customHeight="1" x14ac:dyDescent="0.25">
      <c r="A10" s="37"/>
      <c r="B10" s="37"/>
      <c r="C10" s="37"/>
      <c r="D10" s="37"/>
      <c r="E10" s="37"/>
      <c r="F10" s="6" t="s">
        <v>28</v>
      </c>
      <c r="G10" s="7" t="s">
        <v>29</v>
      </c>
      <c r="H10" s="7" t="s">
        <v>30</v>
      </c>
      <c r="I10" s="7" t="s">
        <v>28</v>
      </c>
      <c r="J10" s="7" t="s">
        <v>31</v>
      </c>
      <c r="K10" s="22" t="s">
        <v>32</v>
      </c>
      <c r="L10" s="22" t="s">
        <v>33</v>
      </c>
      <c r="M10" s="1"/>
    </row>
    <row r="11" spans="1:13" ht="21" customHeight="1" x14ac:dyDescent="0.25">
      <c r="A11" s="37"/>
      <c r="B11" s="37"/>
      <c r="C11" s="37"/>
      <c r="D11" s="37"/>
      <c r="E11" s="37"/>
      <c r="F11" s="9" t="s">
        <v>34</v>
      </c>
      <c r="G11" s="8" t="s">
        <v>34</v>
      </c>
      <c r="H11" s="8" t="s">
        <v>34</v>
      </c>
      <c r="I11" s="8" t="s">
        <v>35</v>
      </c>
      <c r="J11" s="8" t="s">
        <v>35</v>
      </c>
      <c r="K11" s="23"/>
      <c r="L11" s="23"/>
      <c r="M11" s="1"/>
    </row>
    <row r="12" spans="1:13" ht="15" customHeight="1" x14ac:dyDescent="0.25">
      <c r="A12" s="10" t="s">
        <v>36</v>
      </c>
      <c r="B12" s="10" t="s">
        <v>36</v>
      </c>
      <c r="C12" s="10" t="s">
        <v>36</v>
      </c>
      <c r="D12" s="10" t="s">
        <v>36</v>
      </c>
      <c r="E12" s="11" t="s">
        <v>37</v>
      </c>
      <c r="F12" s="12">
        <v>64218961</v>
      </c>
      <c r="G12" s="12">
        <v>69030848</v>
      </c>
      <c r="H12" s="12">
        <v>39468256</v>
      </c>
      <c r="I12" s="12">
        <v>65893476</v>
      </c>
      <c r="J12" s="12">
        <v>71714163</v>
      </c>
      <c r="K12" s="12">
        <f>J12-I12</f>
        <v>5820687</v>
      </c>
      <c r="L12" s="13">
        <f>(K12/I12)</f>
        <v>8.833479963934518E-2</v>
      </c>
      <c r="M12" s="1"/>
    </row>
    <row r="13" spans="1:13" ht="15" customHeight="1" x14ac:dyDescent="0.25">
      <c r="A13" s="14" t="s">
        <v>38</v>
      </c>
      <c r="B13" s="14" t="s">
        <v>36</v>
      </c>
      <c r="C13" s="14" t="s">
        <v>36</v>
      </c>
      <c r="D13" s="14" t="s">
        <v>36</v>
      </c>
      <c r="E13" s="15" t="s">
        <v>39</v>
      </c>
      <c r="F13" s="16">
        <v>46871927</v>
      </c>
      <c r="G13" s="16">
        <v>46591055</v>
      </c>
      <c r="H13" s="16">
        <v>25979147</v>
      </c>
      <c r="I13" s="16">
        <v>48324956</v>
      </c>
      <c r="J13" s="16">
        <v>53383812</v>
      </c>
      <c r="K13" s="16">
        <f>J13-I13</f>
        <v>5058856</v>
      </c>
      <c r="L13" s="17">
        <f>(K13/I13)</f>
        <v>0.10468413049356941</v>
      </c>
      <c r="M13" s="1"/>
    </row>
    <row r="14" spans="1:13" ht="15" customHeight="1" x14ac:dyDescent="0.25">
      <c r="A14" s="14" t="s">
        <v>36</v>
      </c>
      <c r="B14" s="14" t="s">
        <v>40</v>
      </c>
      <c r="C14" s="14" t="s">
        <v>36</v>
      </c>
      <c r="D14" s="14" t="s">
        <v>36</v>
      </c>
      <c r="E14" s="15" t="s">
        <v>41</v>
      </c>
      <c r="F14" s="16">
        <v>46871927</v>
      </c>
      <c r="G14" s="16">
        <v>46591055</v>
      </c>
      <c r="H14" s="16">
        <v>25979147</v>
      </c>
      <c r="I14" s="16">
        <v>48324956</v>
      </c>
      <c r="J14" s="16">
        <v>53383812</v>
      </c>
      <c r="K14" s="16">
        <f>J14-I14</f>
        <v>5058856</v>
      </c>
      <c r="L14" s="17">
        <f>(K14/I14)</f>
        <v>0.10468413049356941</v>
      </c>
      <c r="M14" s="1"/>
    </row>
    <row r="15" spans="1:13" ht="15" customHeight="1" x14ac:dyDescent="0.25">
      <c r="A15" s="14" t="s">
        <v>36</v>
      </c>
      <c r="B15" s="14" t="s">
        <v>36</v>
      </c>
      <c r="C15" s="14" t="s">
        <v>42</v>
      </c>
      <c r="D15" s="14" t="s">
        <v>36</v>
      </c>
      <c r="E15" s="15" t="s">
        <v>43</v>
      </c>
      <c r="F15" s="16">
        <v>46871917</v>
      </c>
      <c r="G15" s="16">
        <v>46591045</v>
      </c>
      <c r="H15" s="16">
        <v>25779555</v>
      </c>
      <c r="I15" s="16">
        <v>48324946</v>
      </c>
      <c r="J15" s="16">
        <v>46957844</v>
      </c>
      <c r="K15" s="16">
        <f>J15-I15</f>
        <v>-1367102</v>
      </c>
      <c r="L15" s="17">
        <f>(K15/I15)</f>
        <v>-2.8289778119979687E-2</v>
      </c>
      <c r="M15" s="1"/>
    </row>
    <row r="16" spans="1:13" ht="27" customHeight="1" x14ac:dyDescent="0.25">
      <c r="A16" s="14" t="s">
        <v>36</v>
      </c>
      <c r="B16" s="14" t="s">
        <v>36</v>
      </c>
      <c r="C16" s="14" t="s">
        <v>44</v>
      </c>
      <c r="D16" s="14" t="s">
        <v>36</v>
      </c>
      <c r="E16" s="15" t="s">
        <v>45</v>
      </c>
      <c r="F16" s="16">
        <v>0</v>
      </c>
      <c r="G16" s="16">
        <v>0</v>
      </c>
      <c r="H16" s="16">
        <v>0</v>
      </c>
      <c r="I16" s="16">
        <v>0</v>
      </c>
      <c r="J16" s="16">
        <v>6425958</v>
      </c>
      <c r="K16" s="16">
        <f>J16-I16</f>
        <v>6425958</v>
      </c>
      <c r="L16" s="17" t="s">
        <v>36</v>
      </c>
      <c r="M16" s="1"/>
    </row>
    <row r="17" spans="1:13" ht="15" customHeight="1" x14ac:dyDescent="0.25">
      <c r="A17" s="14" t="s">
        <v>36</v>
      </c>
      <c r="B17" s="14" t="s">
        <v>36</v>
      </c>
      <c r="C17" s="14" t="s">
        <v>46</v>
      </c>
      <c r="D17" s="14" t="s">
        <v>36</v>
      </c>
      <c r="E17" s="15" t="s">
        <v>47</v>
      </c>
      <c r="F17" s="16">
        <v>10</v>
      </c>
      <c r="G17" s="16">
        <v>10</v>
      </c>
      <c r="H17" s="16">
        <v>199592</v>
      </c>
      <c r="I17" s="16">
        <v>10</v>
      </c>
      <c r="J17" s="16">
        <v>10</v>
      </c>
      <c r="K17" s="18"/>
      <c r="L17" s="17" t="s">
        <v>36</v>
      </c>
      <c r="M17" s="1"/>
    </row>
    <row r="18" spans="1:13" ht="15" customHeight="1" x14ac:dyDescent="0.25">
      <c r="A18" s="14" t="s">
        <v>11</v>
      </c>
      <c r="B18" s="14" t="s">
        <v>36</v>
      </c>
      <c r="C18" s="14" t="s">
        <v>36</v>
      </c>
      <c r="D18" s="14" t="s">
        <v>36</v>
      </c>
      <c r="E18" s="15" t="s">
        <v>48</v>
      </c>
      <c r="F18" s="16">
        <v>30</v>
      </c>
      <c r="G18" s="16">
        <v>30</v>
      </c>
      <c r="H18" s="16">
        <v>200678</v>
      </c>
      <c r="I18" s="16">
        <v>30</v>
      </c>
      <c r="J18" s="16">
        <v>30</v>
      </c>
      <c r="K18" s="18"/>
      <c r="L18" s="17" t="s">
        <v>36</v>
      </c>
      <c r="M18" s="1"/>
    </row>
    <row r="19" spans="1:13" ht="27" customHeight="1" x14ac:dyDescent="0.25">
      <c r="A19" s="14" t="s">
        <v>36</v>
      </c>
      <c r="B19" s="14" t="s">
        <v>14</v>
      </c>
      <c r="C19" s="14" t="s">
        <v>36</v>
      </c>
      <c r="D19" s="14" t="s">
        <v>36</v>
      </c>
      <c r="E19" s="15" t="s">
        <v>49</v>
      </c>
      <c r="F19" s="16">
        <v>10</v>
      </c>
      <c r="G19" s="16">
        <v>10</v>
      </c>
      <c r="H19" s="16">
        <v>159224</v>
      </c>
      <c r="I19" s="16">
        <v>10</v>
      </c>
      <c r="J19" s="16">
        <v>10</v>
      </c>
      <c r="K19" s="18"/>
      <c r="L19" s="17" t="s">
        <v>36</v>
      </c>
      <c r="M19" s="1"/>
    </row>
    <row r="20" spans="1:13" ht="15" customHeight="1" x14ac:dyDescent="0.25">
      <c r="A20" s="14" t="s">
        <v>36</v>
      </c>
      <c r="B20" s="14" t="s">
        <v>40</v>
      </c>
      <c r="C20" s="14" t="s">
        <v>36</v>
      </c>
      <c r="D20" s="14" t="s">
        <v>36</v>
      </c>
      <c r="E20" s="15" t="s">
        <v>50</v>
      </c>
      <c r="F20" s="16">
        <v>10</v>
      </c>
      <c r="G20" s="16">
        <v>10</v>
      </c>
      <c r="H20" s="16">
        <v>2052</v>
      </c>
      <c r="I20" s="16">
        <v>10</v>
      </c>
      <c r="J20" s="16">
        <v>10</v>
      </c>
      <c r="K20" s="18"/>
      <c r="L20" s="17" t="s">
        <v>36</v>
      </c>
      <c r="M20" s="1"/>
    </row>
    <row r="21" spans="1:13" ht="15" customHeight="1" x14ac:dyDescent="0.25">
      <c r="A21" s="14" t="s">
        <v>36</v>
      </c>
      <c r="B21" s="14" t="s">
        <v>51</v>
      </c>
      <c r="C21" s="14" t="s">
        <v>36</v>
      </c>
      <c r="D21" s="14" t="s">
        <v>36</v>
      </c>
      <c r="E21" s="15" t="s">
        <v>52</v>
      </c>
      <c r="F21" s="16">
        <v>10</v>
      </c>
      <c r="G21" s="16">
        <v>10</v>
      </c>
      <c r="H21" s="16">
        <v>39402</v>
      </c>
      <c r="I21" s="16">
        <v>10</v>
      </c>
      <c r="J21" s="16">
        <v>10</v>
      </c>
      <c r="K21" s="18"/>
      <c r="L21" s="17" t="s">
        <v>36</v>
      </c>
      <c r="M21" s="1"/>
    </row>
    <row r="22" spans="1:13" ht="15" customHeight="1" x14ac:dyDescent="0.25">
      <c r="A22" s="14" t="s">
        <v>53</v>
      </c>
      <c r="B22" s="14" t="s">
        <v>36</v>
      </c>
      <c r="C22" s="14" t="s">
        <v>36</v>
      </c>
      <c r="D22" s="14" t="s">
        <v>36</v>
      </c>
      <c r="E22" s="15" t="s">
        <v>54</v>
      </c>
      <c r="F22" s="16">
        <v>17346984</v>
      </c>
      <c r="G22" s="16">
        <v>17189780</v>
      </c>
      <c r="H22" s="16">
        <v>12183703</v>
      </c>
      <c r="I22" s="16">
        <v>17568470</v>
      </c>
      <c r="J22" s="16">
        <v>18330301</v>
      </c>
      <c r="K22" s="16">
        <f>J22-I22</f>
        <v>761831</v>
      </c>
      <c r="L22" s="17">
        <f>(K22/I22)</f>
        <v>4.336353706384221E-2</v>
      </c>
      <c r="M22" s="1"/>
    </row>
    <row r="23" spans="1:13" ht="15" customHeight="1" x14ac:dyDescent="0.25">
      <c r="A23" s="14" t="s">
        <v>36</v>
      </c>
      <c r="B23" s="14" t="s">
        <v>14</v>
      </c>
      <c r="C23" s="14" t="s">
        <v>36</v>
      </c>
      <c r="D23" s="14" t="s">
        <v>36</v>
      </c>
      <c r="E23" s="15" t="s">
        <v>55</v>
      </c>
      <c r="F23" s="16">
        <v>17346984</v>
      </c>
      <c r="G23" s="16">
        <v>17189780</v>
      </c>
      <c r="H23" s="16">
        <v>12183703</v>
      </c>
      <c r="I23" s="16">
        <v>17568470</v>
      </c>
      <c r="J23" s="16">
        <v>18330301</v>
      </c>
      <c r="K23" s="16">
        <f>J23-I23</f>
        <v>761831</v>
      </c>
      <c r="L23" s="17">
        <f>(K23/I23)</f>
        <v>4.336353706384221E-2</v>
      </c>
      <c r="M23" s="1"/>
    </row>
    <row r="24" spans="1:13" ht="15" customHeight="1" x14ac:dyDescent="0.25">
      <c r="A24" s="14" t="s">
        <v>56</v>
      </c>
      <c r="B24" s="14" t="s">
        <v>36</v>
      </c>
      <c r="C24" s="14" t="s">
        <v>36</v>
      </c>
      <c r="D24" s="14" t="s">
        <v>36</v>
      </c>
      <c r="E24" s="15" t="s">
        <v>57</v>
      </c>
      <c r="F24" s="16">
        <v>10</v>
      </c>
      <c r="G24" s="16">
        <v>10</v>
      </c>
      <c r="H24" s="16">
        <v>1104728</v>
      </c>
      <c r="I24" s="16">
        <v>10</v>
      </c>
      <c r="J24" s="16">
        <v>10</v>
      </c>
      <c r="K24" s="18"/>
      <c r="L24" s="17" t="s">
        <v>36</v>
      </c>
      <c r="M24" s="1"/>
    </row>
    <row r="25" spans="1:13" ht="15" customHeight="1" x14ac:dyDescent="0.25">
      <c r="A25" s="14" t="s">
        <v>36</v>
      </c>
      <c r="B25" s="14" t="s">
        <v>58</v>
      </c>
      <c r="C25" s="14" t="s">
        <v>36</v>
      </c>
      <c r="D25" s="14" t="s">
        <v>36</v>
      </c>
      <c r="E25" s="15" t="s">
        <v>59</v>
      </c>
      <c r="F25" s="16">
        <v>10</v>
      </c>
      <c r="G25" s="16">
        <v>10</v>
      </c>
      <c r="H25" s="16">
        <v>1104728</v>
      </c>
      <c r="I25" s="16">
        <v>10</v>
      </c>
      <c r="J25" s="16">
        <v>10</v>
      </c>
      <c r="K25" s="18"/>
      <c r="L25" s="17" t="s">
        <v>36</v>
      </c>
      <c r="M25" s="1"/>
    </row>
    <row r="26" spans="1:13" ht="15" customHeight="1" x14ac:dyDescent="0.25">
      <c r="A26" s="14" t="s">
        <v>60</v>
      </c>
      <c r="B26" s="14" t="s">
        <v>36</v>
      </c>
      <c r="C26" s="14" t="s">
        <v>36</v>
      </c>
      <c r="D26" s="14" t="s">
        <v>36</v>
      </c>
      <c r="E26" s="15" t="s">
        <v>61</v>
      </c>
      <c r="F26" s="16">
        <v>10</v>
      </c>
      <c r="G26" s="16">
        <v>5249973</v>
      </c>
      <c r="H26" s="16">
        <v>0</v>
      </c>
      <c r="I26" s="16">
        <v>10</v>
      </c>
      <c r="J26" s="16">
        <v>10</v>
      </c>
      <c r="K26" s="18"/>
      <c r="L26" s="17" t="s">
        <v>36</v>
      </c>
      <c r="M26" s="1"/>
    </row>
    <row r="27" spans="1:13" ht="15" customHeight="1" x14ac:dyDescent="0.25">
      <c r="A27" s="10" t="s">
        <v>36</v>
      </c>
      <c r="B27" s="10" t="s">
        <v>36</v>
      </c>
      <c r="C27" s="10" t="s">
        <v>36</v>
      </c>
      <c r="D27" s="10" t="s">
        <v>36</v>
      </c>
      <c r="E27" s="11" t="s">
        <v>62</v>
      </c>
      <c r="F27" s="12">
        <v>64218961</v>
      </c>
      <c r="G27" s="12">
        <v>69030848</v>
      </c>
      <c r="H27" s="12">
        <v>42515094</v>
      </c>
      <c r="I27" s="12">
        <v>65893476</v>
      </c>
      <c r="J27" s="12">
        <v>71714163</v>
      </c>
      <c r="K27" s="12">
        <f>J27-I27</f>
        <v>5820687</v>
      </c>
      <c r="L27" s="13">
        <f>(K27/I27)</f>
        <v>8.833479963934518E-2</v>
      </c>
      <c r="M27" s="1"/>
    </row>
    <row r="28" spans="1:13" ht="15" customHeight="1" x14ac:dyDescent="0.25">
      <c r="A28" s="14" t="s">
        <v>7</v>
      </c>
      <c r="B28" s="14" t="s">
        <v>36</v>
      </c>
      <c r="C28" s="14" t="s">
        <v>36</v>
      </c>
      <c r="D28" s="14" t="s">
        <v>36</v>
      </c>
      <c r="E28" s="15" t="s">
        <v>63</v>
      </c>
      <c r="F28" s="16">
        <v>10202384</v>
      </c>
      <c r="G28" s="16">
        <v>10134045</v>
      </c>
      <c r="H28" s="16">
        <v>6650745</v>
      </c>
      <c r="I28" s="16">
        <v>10202384</v>
      </c>
      <c r="J28" s="16">
        <v>10356759</v>
      </c>
      <c r="K28" s="16">
        <f>J28-I28</f>
        <v>154375</v>
      </c>
      <c r="L28" s="17">
        <f>(K28/I28)</f>
        <v>1.513126735868793E-2</v>
      </c>
      <c r="M28" s="1"/>
    </row>
    <row r="29" spans="1:13" ht="15" customHeight="1" x14ac:dyDescent="0.25">
      <c r="A29" s="14" t="s">
        <v>64</v>
      </c>
      <c r="B29" s="14" t="s">
        <v>36</v>
      </c>
      <c r="C29" s="14" t="s">
        <v>36</v>
      </c>
      <c r="D29" s="14" t="s">
        <v>36</v>
      </c>
      <c r="E29" s="15" t="s">
        <v>65</v>
      </c>
      <c r="F29" s="16">
        <v>1263855</v>
      </c>
      <c r="G29" s="16">
        <v>1263855</v>
      </c>
      <c r="H29" s="16">
        <v>875383</v>
      </c>
      <c r="I29" s="16">
        <v>1303035</v>
      </c>
      <c r="J29" s="16">
        <v>1295800</v>
      </c>
      <c r="K29" s="16">
        <f>J29-I29</f>
        <v>-7235</v>
      </c>
      <c r="L29" s="17">
        <f>(K29/I29)</f>
        <v>-5.5524218459212533E-3</v>
      </c>
      <c r="M29" s="1"/>
    </row>
    <row r="30" spans="1:13" ht="15" customHeight="1" x14ac:dyDescent="0.25">
      <c r="A30" s="14" t="s">
        <v>66</v>
      </c>
      <c r="B30" s="14" t="s">
        <v>36</v>
      </c>
      <c r="C30" s="14" t="s">
        <v>36</v>
      </c>
      <c r="D30" s="14" t="s">
        <v>36</v>
      </c>
      <c r="E30" s="15" t="s">
        <v>67</v>
      </c>
      <c r="F30" s="16">
        <v>10</v>
      </c>
      <c r="G30" s="16">
        <v>10</v>
      </c>
      <c r="H30" s="16">
        <v>0</v>
      </c>
      <c r="I30" s="16">
        <v>10</v>
      </c>
      <c r="J30" s="16">
        <v>10</v>
      </c>
      <c r="K30" s="18"/>
      <c r="L30" s="17" t="s">
        <v>36</v>
      </c>
      <c r="M30" s="1"/>
    </row>
    <row r="31" spans="1:13" ht="15" customHeight="1" x14ac:dyDescent="0.25">
      <c r="A31" s="14" t="s">
        <v>36</v>
      </c>
      <c r="B31" s="14" t="s">
        <v>68</v>
      </c>
      <c r="C31" s="14" t="s">
        <v>36</v>
      </c>
      <c r="D31" s="14" t="s">
        <v>36</v>
      </c>
      <c r="E31" s="15" t="s">
        <v>69</v>
      </c>
      <c r="F31" s="16">
        <v>10</v>
      </c>
      <c r="G31" s="16">
        <v>10</v>
      </c>
      <c r="H31" s="16">
        <v>0</v>
      </c>
      <c r="I31" s="16">
        <v>10</v>
      </c>
      <c r="J31" s="16">
        <v>10</v>
      </c>
      <c r="K31" s="18"/>
      <c r="L31" s="17" t="s">
        <v>36</v>
      </c>
      <c r="M31" s="1"/>
    </row>
    <row r="32" spans="1:13" ht="15" customHeight="1" x14ac:dyDescent="0.25">
      <c r="A32" s="14" t="s">
        <v>70</v>
      </c>
      <c r="B32" s="14" t="s">
        <v>36</v>
      </c>
      <c r="C32" s="14" t="s">
        <v>36</v>
      </c>
      <c r="D32" s="14" t="s">
        <v>36</v>
      </c>
      <c r="E32" s="15" t="s">
        <v>39</v>
      </c>
      <c r="F32" s="16">
        <v>52452733</v>
      </c>
      <c r="G32" s="16">
        <v>52171861</v>
      </c>
      <c r="H32" s="16">
        <v>28767935</v>
      </c>
      <c r="I32" s="16">
        <v>54078769</v>
      </c>
      <c r="J32" s="16">
        <v>59752316</v>
      </c>
      <c r="K32" s="16">
        <f>J32-I32</f>
        <v>5673547</v>
      </c>
      <c r="L32" s="17">
        <f>(K32/I32)</f>
        <v>0.10491265065593486</v>
      </c>
      <c r="M32" s="1"/>
    </row>
    <row r="33" spans="1:13" ht="15" customHeight="1" x14ac:dyDescent="0.25">
      <c r="A33" s="50" t="s">
        <v>36</v>
      </c>
      <c r="B33" s="50" t="s">
        <v>14</v>
      </c>
      <c r="C33" s="50" t="s">
        <v>36</v>
      </c>
      <c r="D33" s="50" t="s">
        <v>36</v>
      </c>
      <c r="E33" s="51" t="s">
        <v>71</v>
      </c>
      <c r="F33" s="52">
        <v>4609940</v>
      </c>
      <c r="G33" s="52">
        <v>4609940</v>
      </c>
      <c r="H33" s="52">
        <v>1071958</v>
      </c>
      <c r="I33" s="52">
        <v>4752848</v>
      </c>
      <c r="J33" s="52">
        <v>4752848</v>
      </c>
      <c r="K33" s="53"/>
      <c r="L33" s="54" t="s">
        <v>36</v>
      </c>
      <c r="M33" s="1"/>
    </row>
    <row r="34" spans="1:13" ht="27" customHeight="1" x14ac:dyDescent="0.25">
      <c r="A34" s="55" t="s">
        <v>36</v>
      </c>
      <c r="B34" s="55" t="s">
        <v>36</v>
      </c>
      <c r="C34" s="55" t="s">
        <v>42</v>
      </c>
      <c r="D34" s="55" t="s">
        <v>36</v>
      </c>
      <c r="E34" s="56" t="s">
        <v>72</v>
      </c>
      <c r="F34" s="57">
        <v>4609940</v>
      </c>
      <c r="G34" s="57">
        <v>4609940</v>
      </c>
      <c r="H34" s="57">
        <v>1071958</v>
      </c>
      <c r="I34" s="57">
        <v>4752848</v>
      </c>
      <c r="J34" s="57">
        <v>4752848</v>
      </c>
      <c r="K34" s="58"/>
      <c r="L34" s="59" t="s">
        <v>36</v>
      </c>
      <c r="M34" s="1"/>
    </row>
    <row r="35" spans="1:13" ht="15" customHeight="1" x14ac:dyDescent="0.25">
      <c r="A35" s="14" t="s">
        <v>36</v>
      </c>
      <c r="B35" s="14" t="s">
        <v>68</v>
      </c>
      <c r="C35" s="14" t="s">
        <v>36</v>
      </c>
      <c r="D35" s="14" t="s">
        <v>36</v>
      </c>
      <c r="E35" s="15" t="s">
        <v>73</v>
      </c>
      <c r="F35" s="16">
        <v>44814556</v>
      </c>
      <c r="G35" s="16">
        <v>44533684</v>
      </c>
      <c r="H35" s="16">
        <v>26240875</v>
      </c>
      <c r="I35" s="16">
        <v>46203808</v>
      </c>
      <c r="J35" s="16">
        <v>50605322</v>
      </c>
      <c r="K35" s="48">
        <f>J35-I35</f>
        <v>4401514</v>
      </c>
      <c r="L35" s="17">
        <f>(K35/I35)</f>
        <v>9.5263013819120709E-2</v>
      </c>
      <c r="M35" s="1"/>
    </row>
    <row r="36" spans="1:13" ht="27" customHeight="1" x14ac:dyDescent="0.25">
      <c r="A36" s="46" t="s">
        <v>36</v>
      </c>
      <c r="B36" s="46" t="s">
        <v>36</v>
      </c>
      <c r="C36" s="46" t="s">
        <v>74</v>
      </c>
      <c r="D36" s="46" t="s">
        <v>36</v>
      </c>
      <c r="E36" s="47" t="s">
        <v>75</v>
      </c>
      <c r="F36" s="48">
        <v>0</v>
      </c>
      <c r="G36" s="48">
        <v>0</v>
      </c>
      <c r="H36" s="48">
        <v>0</v>
      </c>
      <c r="I36" s="48">
        <v>0</v>
      </c>
      <c r="J36" s="48">
        <v>5769732</v>
      </c>
      <c r="K36" s="48">
        <f>J36-I36</f>
        <v>5769732</v>
      </c>
      <c r="L36" s="49" t="s">
        <v>36</v>
      </c>
      <c r="M36" s="1"/>
    </row>
    <row r="37" spans="1:13" ht="15" customHeight="1" x14ac:dyDescent="0.25">
      <c r="A37" s="14" t="s">
        <v>36</v>
      </c>
      <c r="B37" s="14" t="s">
        <v>36</v>
      </c>
      <c r="C37" s="14" t="s">
        <v>76</v>
      </c>
      <c r="D37" s="14" t="s">
        <v>36</v>
      </c>
      <c r="E37" s="15" t="s">
        <v>77</v>
      </c>
      <c r="F37" s="16">
        <v>363677</v>
      </c>
      <c r="G37" s="16">
        <v>363677</v>
      </c>
      <c r="H37" s="16">
        <v>115643</v>
      </c>
      <c r="I37" s="16">
        <v>374951</v>
      </c>
      <c r="J37" s="16">
        <v>374951</v>
      </c>
      <c r="K37" s="18"/>
      <c r="L37" s="17" t="s">
        <v>36</v>
      </c>
      <c r="M37" s="1"/>
    </row>
    <row r="38" spans="1:13" ht="15" customHeight="1" x14ac:dyDescent="0.25">
      <c r="A38" s="14" t="s">
        <v>36</v>
      </c>
      <c r="B38" s="14" t="s">
        <v>36</v>
      </c>
      <c r="C38" s="14" t="s">
        <v>78</v>
      </c>
      <c r="D38" s="14" t="s">
        <v>36</v>
      </c>
      <c r="E38" s="15" t="s">
        <v>79</v>
      </c>
      <c r="F38" s="16">
        <v>15809772</v>
      </c>
      <c r="G38" s="16">
        <v>15809772</v>
      </c>
      <c r="H38" s="16">
        <v>10179444</v>
      </c>
      <c r="I38" s="16">
        <v>16299875</v>
      </c>
      <c r="J38" s="16">
        <v>16299875</v>
      </c>
      <c r="K38" s="18"/>
      <c r="L38" s="17" t="s">
        <v>36</v>
      </c>
      <c r="M38" s="1"/>
    </row>
    <row r="39" spans="1:13" ht="15" customHeight="1" x14ac:dyDescent="0.25">
      <c r="A39" s="14" t="s">
        <v>36</v>
      </c>
      <c r="B39" s="14" t="s">
        <v>36</v>
      </c>
      <c r="C39" s="14" t="s">
        <v>80</v>
      </c>
      <c r="D39" s="14" t="s">
        <v>36</v>
      </c>
      <c r="E39" s="15" t="s">
        <v>81</v>
      </c>
      <c r="F39" s="16">
        <v>1487901</v>
      </c>
      <c r="G39" s="16">
        <v>1487901</v>
      </c>
      <c r="H39" s="16">
        <v>1114141</v>
      </c>
      <c r="I39" s="16">
        <v>1534026</v>
      </c>
      <c r="J39" s="16">
        <v>1558115</v>
      </c>
      <c r="K39" s="16">
        <f t="shared" ref="K39:K49" si="0">J39-I39</f>
        <v>24089</v>
      </c>
      <c r="L39" s="17">
        <f t="shared" ref="L39:L48" si="1">(K39/I39)</f>
        <v>1.5703123675869901E-2</v>
      </c>
      <c r="M39" s="1"/>
    </row>
    <row r="40" spans="1:13" ht="15" customHeight="1" x14ac:dyDescent="0.25">
      <c r="A40" s="14" t="s">
        <v>36</v>
      </c>
      <c r="B40" s="14" t="s">
        <v>36</v>
      </c>
      <c r="C40" s="14" t="s">
        <v>82</v>
      </c>
      <c r="D40" s="14" t="s">
        <v>36</v>
      </c>
      <c r="E40" s="15" t="s">
        <v>83</v>
      </c>
      <c r="F40" s="16">
        <v>11891612</v>
      </c>
      <c r="G40" s="16">
        <v>11891612</v>
      </c>
      <c r="H40" s="16">
        <v>5017506</v>
      </c>
      <c r="I40" s="16">
        <v>12260252</v>
      </c>
      <c r="J40" s="16">
        <v>11016301</v>
      </c>
      <c r="K40" s="16">
        <f t="shared" si="0"/>
        <v>-1243951</v>
      </c>
      <c r="L40" s="17">
        <f t="shared" si="1"/>
        <v>-0.10146210697789898</v>
      </c>
      <c r="M40" s="1"/>
    </row>
    <row r="41" spans="1:13" ht="15" customHeight="1" x14ac:dyDescent="0.25">
      <c r="A41" s="14" t="s">
        <v>36</v>
      </c>
      <c r="B41" s="14" t="s">
        <v>36</v>
      </c>
      <c r="C41" s="14" t="s">
        <v>84</v>
      </c>
      <c r="D41" s="14" t="s">
        <v>36</v>
      </c>
      <c r="E41" s="15" t="s">
        <v>85</v>
      </c>
      <c r="F41" s="16">
        <v>3477220</v>
      </c>
      <c r="G41" s="16">
        <v>3477220</v>
      </c>
      <c r="H41" s="16">
        <v>3278909</v>
      </c>
      <c r="I41" s="16">
        <v>3585014</v>
      </c>
      <c r="J41" s="16">
        <v>3579500</v>
      </c>
      <c r="K41" s="16">
        <f t="shared" si="0"/>
        <v>-5514</v>
      </c>
      <c r="L41" s="17">
        <f t="shared" si="1"/>
        <v>-1.5380693074001943E-3</v>
      </c>
      <c r="M41" s="1"/>
    </row>
    <row r="42" spans="1:13" ht="15" customHeight="1" x14ac:dyDescent="0.25">
      <c r="A42" s="14" t="s">
        <v>36</v>
      </c>
      <c r="B42" s="14" t="s">
        <v>36</v>
      </c>
      <c r="C42" s="14" t="s">
        <v>86</v>
      </c>
      <c r="D42" s="14" t="s">
        <v>36</v>
      </c>
      <c r="E42" s="15" t="s">
        <v>87</v>
      </c>
      <c r="F42" s="16">
        <v>11784374</v>
      </c>
      <c r="G42" s="16">
        <v>11503502</v>
      </c>
      <c r="H42" s="16">
        <v>6535232</v>
      </c>
      <c r="I42" s="16">
        <v>12149690</v>
      </c>
      <c r="J42" s="16">
        <v>12006848</v>
      </c>
      <c r="K42" s="16">
        <f t="shared" si="0"/>
        <v>-142842</v>
      </c>
      <c r="L42" s="17">
        <f t="shared" si="1"/>
        <v>-1.1756843178714848E-2</v>
      </c>
      <c r="M42" s="1"/>
    </row>
    <row r="43" spans="1:13" ht="15" customHeight="1" x14ac:dyDescent="0.25">
      <c r="A43" s="14" t="s">
        <v>36</v>
      </c>
      <c r="B43" s="14" t="s">
        <v>53</v>
      </c>
      <c r="C43" s="14" t="s">
        <v>36</v>
      </c>
      <c r="D43" s="14" t="s">
        <v>36</v>
      </c>
      <c r="E43" s="15" t="s">
        <v>88</v>
      </c>
      <c r="F43" s="16">
        <v>3028237</v>
      </c>
      <c r="G43" s="16">
        <v>3028237</v>
      </c>
      <c r="H43" s="16">
        <v>1455102</v>
      </c>
      <c r="I43" s="16">
        <v>3122113</v>
      </c>
      <c r="J43" s="16">
        <v>4394146</v>
      </c>
      <c r="K43" s="16">
        <f t="shared" si="0"/>
        <v>1272033</v>
      </c>
      <c r="L43" s="17">
        <f t="shared" si="1"/>
        <v>0.40742695732025075</v>
      </c>
      <c r="M43" s="1"/>
    </row>
    <row r="44" spans="1:13" ht="27" customHeight="1" x14ac:dyDescent="0.25">
      <c r="A44" s="14" t="s">
        <v>36</v>
      </c>
      <c r="B44" s="14" t="s">
        <v>36</v>
      </c>
      <c r="C44" s="14" t="s">
        <v>42</v>
      </c>
      <c r="D44" s="14" t="s">
        <v>36</v>
      </c>
      <c r="E44" s="15" t="s">
        <v>89</v>
      </c>
      <c r="F44" s="16">
        <v>102704</v>
      </c>
      <c r="G44" s="16">
        <v>102704</v>
      </c>
      <c r="H44" s="16">
        <v>22714</v>
      </c>
      <c r="I44" s="16">
        <v>105888</v>
      </c>
      <c r="J44" s="16">
        <v>1240715</v>
      </c>
      <c r="K44" s="16">
        <f t="shared" si="0"/>
        <v>1134827</v>
      </c>
      <c r="L44" s="17">
        <f t="shared" si="1"/>
        <v>10.717238969477183</v>
      </c>
      <c r="M44" s="1"/>
    </row>
    <row r="45" spans="1:13" ht="15" customHeight="1" x14ac:dyDescent="0.25">
      <c r="A45" s="14" t="s">
        <v>36</v>
      </c>
      <c r="B45" s="14" t="s">
        <v>36</v>
      </c>
      <c r="C45" s="14" t="s">
        <v>90</v>
      </c>
      <c r="D45" s="14" t="s">
        <v>36</v>
      </c>
      <c r="E45" s="15" t="s">
        <v>91</v>
      </c>
      <c r="F45" s="16">
        <v>148213</v>
      </c>
      <c r="G45" s="16">
        <v>148213</v>
      </c>
      <c r="H45" s="16">
        <v>74841</v>
      </c>
      <c r="I45" s="16">
        <v>152808</v>
      </c>
      <c r="J45" s="16">
        <v>0</v>
      </c>
      <c r="K45" s="16">
        <f t="shared" si="0"/>
        <v>-152808</v>
      </c>
      <c r="L45" s="17">
        <f t="shared" si="1"/>
        <v>-1</v>
      </c>
      <c r="M45" s="1"/>
    </row>
    <row r="46" spans="1:13" ht="15" customHeight="1" x14ac:dyDescent="0.25">
      <c r="A46" s="14" t="s">
        <v>36</v>
      </c>
      <c r="B46" s="14" t="s">
        <v>36</v>
      </c>
      <c r="C46" s="14" t="s">
        <v>44</v>
      </c>
      <c r="D46" s="14" t="s">
        <v>36</v>
      </c>
      <c r="E46" s="15" t="s">
        <v>92</v>
      </c>
      <c r="F46" s="16">
        <v>268838</v>
      </c>
      <c r="G46" s="16">
        <v>268838</v>
      </c>
      <c r="H46" s="16">
        <v>110048</v>
      </c>
      <c r="I46" s="16">
        <v>277172</v>
      </c>
      <c r="J46" s="16">
        <v>0</v>
      </c>
      <c r="K46" s="16">
        <f t="shared" si="0"/>
        <v>-277172</v>
      </c>
      <c r="L46" s="17">
        <f t="shared" si="1"/>
        <v>-1</v>
      </c>
      <c r="M46" s="1"/>
    </row>
    <row r="47" spans="1:13" ht="27" customHeight="1" x14ac:dyDescent="0.25">
      <c r="A47" s="14" t="s">
        <v>36</v>
      </c>
      <c r="B47" s="14" t="s">
        <v>36</v>
      </c>
      <c r="C47" s="14" t="s">
        <v>93</v>
      </c>
      <c r="D47" s="14" t="s">
        <v>36</v>
      </c>
      <c r="E47" s="15" t="s">
        <v>94</v>
      </c>
      <c r="F47" s="16">
        <v>1279351</v>
      </c>
      <c r="G47" s="16">
        <v>1279351</v>
      </c>
      <c r="H47" s="16">
        <v>694465</v>
      </c>
      <c r="I47" s="16">
        <v>1319011</v>
      </c>
      <c r="J47" s="16">
        <v>1330764</v>
      </c>
      <c r="K47" s="16">
        <f t="shared" si="0"/>
        <v>11753</v>
      </c>
      <c r="L47" s="17">
        <f t="shared" si="1"/>
        <v>8.9104639764186963E-3</v>
      </c>
      <c r="M47" s="1"/>
    </row>
    <row r="48" spans="1:13" ht="27" customHeight="1" x14ac:dyDescent="0.25">
      <c r="A48" s="14" t="s">
        <v>36</v>
      </c>
      <c r="B48" s="14" t="s">
        <v>36</v>
      </c>
      <c r="C48" s="14" t="s">
        <v>95</v>
      </c>
      <c r="D48" s="14" t="s">
        <v>36</v>
      </c>
      <c r="E48" s="15" t="s">
        <v>96</v>
      </c>
      <c r="F48" s="16">
        <v>1229131</v>
      </c>
      <c r="G48" s="16">
        <v>1229131</v>
      </c>
      <c r="H48" s="16">
        <v>553034</v>
      </c>
      <c r="I48" s="16">
        <v>1267234</v>
      </c>
      <c r="J48" s="16">
        <v>1166441</v>
      </c>
      <c r="K48" s="16">
        <f t="shared" si="0"/>
        <v>-100793</v>
      </c>
      <c r="L48" s="17">
        <f t="shared" si="1"/>
        <v>-7.9537796492202703E-2</v>
      </c>
      <c r="M48" s="1"/>
    </row>
    <row r="49" spans="1:13" ht="27" customHeight="1" x14ac:dyDescent="0.25">
      <c r="A49" s="14" t="s">
        <v>36</v>
      </c>
      <c r="B49" s="14" t="s">
        <v>36</v>
      </c>
      <c r="C49" s="14" t="s">
        <v>97</v>
      </c>
      <c r="D49" s="14" t="s">
        <v>36</v>
      </c>
      <c r="E49" s="15" t="s">
        <v>98</v>
      </c>
      <c r="F49" s="16">
        <v>0</v>
      </c>
      <c r="G49" s="16">
        <v>0</v>
      </c>
      <c r="H49" s="16">
        <v>0</v>
      </c>
      <c r="I49" s="16">
        <v>0</v>
      </c>
      <c r="J49" s="16">
        <v>656226</v>
      </c>
      <c r="K49" s="16">
        <f t="shared" si="0"/>
        <v>656226</v>
      </c>
      <c r="L49" s="17" t="s">
        <v>36</v>
      </c>
      <c r="M49" s="1"/>
    </row>
    <row r="50" spans="1:13" ht="15" customHeight="1" x14ac:dyDescent="0.25">
      <c r="A50" s="14" t="s">
        <v>99</v>
      </c>
      <c r="B50" s="14" t="s">
        <v>36</v>
      </c>
      <c r="C50" s="14" t="s">
        <v>36</v>
      </c>
      <c r="D50" s="14" t="s">
        <v>36</v>
      </c>
      <c r="E50" s="15" t="s">
        <v>100</v>
      </c>
      <c r="F50" s="16">
        <v>10</v>
      </c>
      <c r="G50" s="16">
        <v>10</v>
      </c>
      <c r="H50" s="16">
        <v>1186289</v>
      </c>
      <c r="I50" s="16">
        <v>10</v>
      </c>
      <c r="J50" s="16">
        <v>10</v>
      </c>
      <c r="K50" s="18"/>
      <c r="L50" s="17" t="s">
        <v>36</v>
      </c>
      <c r="M50" s="1"/>
    </row>
    <row r="51" spans="1:13" ht="15" customHeight="1" x14ac:dyDescent="0.25">
      <c r="A51" s="14" t="s">
        <v>36</v>
      </c>
      <c r="B51" s="14" t="s">
        <v>51</v>
      </c>
      <c r="C51" s="14" t="s">
        <v>36</v>
      </c>
      <c r="D51" s="14" t="s">
        <v>36</v>
      </c>
      <c r="E51" s="15" t="s">
        <v>101</v>
      </c>
      <c r="F51" s="16">
        <v>10</v>
      </c>
      <c r="G51" s="16">
        <v>10</v>
      </c>
      <c r="H51" s="16">
        <v>1186289</v>
      </c>
      <c r="I51" s="16">
        <v>10</v>
      </c>
      <c r="J51" s="16">
        <v>10</v>
      </c>
      <c r="K51" s="18"/>
      <c r="L51" s="17" t="s">
        <v>36</v>
      </c>
      <c r="M51" s="1"/>
    </row>
    <row r="52" spans="1:13" ht="27" customHeight="1" x14ac:dyDescent="0.25">
      <c r="A52" s="14" t="s">
        <v>102</v>
      </c>
      <c r="B52" s="14" t="s">
        <v>36</v>
      </c>
      <c r="C52" s="14" t="s">
        <v>36</v>
      </c>
      <c r="D52" s="14" t="s">
        <v>36</v>
      </c>
      <c r="E52" s="15" t="s">
        <v>103</v>
      </c>
      <c r="F52" s="16">
        <v>299959</v>
      </c>
      <c r="G52" s="16">
        <v>299959</v>
      </c>
      <c r="H52" s="16">
        <v>108776</v>
      </c>
      <c r="I52" s="16">
        <v>309258</v>
      </c>
      <c r="J52" s="16">
        <v>309258</v>
      </c>
      <c r="K52" s="18"/>
      <c r="L52" s="17" t="s">
        <v>36</v>
      </c>
      <c r="M52" s="1"/>
    </row>
    <row r="53" spans="1:13" ht="15" customHeight="1" x14ac:dyDescent="0.25">
      <c r="A53" s="14" t="s">
        <v>36</v>
      </c>
      <c r="B53" s="14" t="s">
        <v>104</v>
      </c>
      <c r="C53" s="14" t="s">
        <v>36</v>
      </c>
      <c r="D53" s="14" t="s">
        <v>36</v>
      </c>
      <c r="E53" s="15" t="s">
        <v>105</v>
      </c>
      <c r="F53" s="16">
        <v>299959</v>
      </c>
      <c r="G53" s="16">
        <v>299959</v>
      </c>
      <c r="H53" s="16">
        <v>108776</v>
      </c>
      <c r="I53" s="16">
        <v>309258</v>
      </c>
      <c r="J53" s="16">
        <v>309258</v>
      </c>
      <c r="K53" s="18"/>
      <c r="L53" s="17" t="s">
        <v>36</v>
      </c>
      <c r="M53" s="1"/>
    </row>
    <row r="54" spans="1:13" ht="15" customHeight="1" x14ac:dyDescent="0.25">
      <c r="A54" s="14" t="s">
        <v>106</v>
      </c>
      <c r="B54" s="14" t="s">
        <v>36</v>
      </c>
      <c r="C54" s="14" t="s">
        <v>36</v>
      </c>
      <c r="D54" s="14" t="s">
        <v>36</v>
      </c>
      <c r="E54" s="15" t="s">
        <v>107</v>
      </c>
      <c r="F54" s="16">
        <v>10</v>
      </c>
      <c r="G54" s="16">
        <v>5161108</v>
      </c>
      <c r="H54" s="16">
        <v>4925966</v>
      </c>
      <c r="I54" s="16">
        <v>10</v>
      </c>
      <c r="J54" s="16">
        <v>10</v>
      </c>
      <c r="K54" s="18"/>
      <c r="L54" s="17" t="s">
        <v>36</v>
      </c>
      <c r="M54" s="1"/>
    </row>
    <row r="55" spans="1:13" ht="15" customHeight="1" x14ac:dyDescent="0.25">
      <c r="A55" s="14" t="s">
        <v>36</v>
      </c>
      <c r="B55" s="14" t="s">
        <v>104</v>
      </c>
      <c r="C55" s="14" t="s">
        <v>36</v>
      </c>
      <c r="D55" s="14" t="s">
        <v>36</v>
      </c>
      <c r="E55" s="15" t="s">
        <v>108</v>
      </c>
      <c r="F55" s="16">
        <v>10</v>
      </c>
      <c r="G55" s="16">
        <v>5161108</v>
      </c>
      <c r="H55" s="16">
        <v>4925966</v>
      </c>
      <c r="I55" s="16">
        <v>10</v>
      </c>
      <c r="J55" s="16">
        <v>10</v>
      </c>
      <c r="K55" s="18"/>
      <c r="L55" s="17" t="s">
        <v>36</v>
      </c>
      <c r="M55" s="1"/>
    </row>
    <row r="56" spans="1:13" ht="1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"/>
    </row>
    <row r="57" spans="1:13" ht="15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"/>
    </row>
    <row r="58" spans="1:13" ht="9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customHeight="1" x14ac:dyDescent="0.25">
      <c r="A59" s="24" t="s">
        <v>109</v>
      </c>
      <c r="B59" s="25"/>
      <c r="C59" s="25"/>
      <c r="D59" s="25"/>
      <c r="E59" s="25"/>
      <c r="F59" s="20">
        <v>64218941</v>
      </c>
      <c r="G59" s="20">
        <v>63869730</v>
      </c>
      <c r="H59" s="20">
        <v>36402839</v>
      </c>
      <c r="I59" s="20">
        <v>65893456</v>
      </c>
      <c r="J59" s="20">
        <v>71714143</v>
      </c>
      <c r="K59" s="20">
        <v>5820687</v>
      </c>
      <c r="L59" s="21">
        <v>8.8334826450748014E-2</v>
      </c>
      <c r="M59" s="1"/>
    </row>
    <row r="60" spans="1:13" ht="15" customHeight="1" x14ac:dyDescent="0.25">
      <c r="A60" s="26" t="s">
        <v>110</v>
      </c>
      <c r="B60" s="27"/>
      <c r="C60" s="27"/>
      <c r="D60" s="27"/>
      <c r="E60" s="27"/>
      <c r="F60" s="27"/>
      <c r="G60" s="27"/>
      <c r="H60" s="27"/>
      <c r="I60" s="27"/>
      <c r="J60" s="27"/>
      <c r="K60" s="1"/>
      <c r="L60" s="1"/>
      <c r="M60" s="1"/>
    </row>
    <row r="61" spans="1:13" ht="5.0999999999999996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</sheetData>
  <mergeCells count="18">
    <mergeCell ref="A1:J1"/>
    <mergeCell ref="A2:J2"/>
    <mergeCell ref="A3:J3"/>
    <mergeCell ref="A5:B5"/>
    <mergeCell ref="C5:G5"/>
    <mergeCell ref="K10:K11"/>
    <mergeCell ref="L10:L11"/>
    <mergeCell ref="A59:E59"/>
    <mergeCell ref="A60:J60"/>
    <mergeCell ref="A6:B6"/>
    <mergeCell ref="C6:G6"/>
    <mergeCell ref="A7:B7"/>
    <mergeCell ref="C7:G7"/>
    <mergeCell ref="A9:A11"/>
    <mergeCell ref="B9:B11"/>
    <mergeCell ref="C9:C11"/>
    <mergeCell ref="D9:D11"/>
    <mergeCell ref="E9:E11"/>
  </mergeCells>
  <printOptions horizontalCentered="1"/>
  <pageMargins left="0.6692913385826772" right="0.6692913385826772" top="0.6692913385826772" bottom="0.6692913385826772" header="0" footer="0"/>
  <pageSetup scale="83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2025-09-29T14:16:09Z</dcterms:modified>
</cp:coreProperties>
</file>