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CBCC17A8-4B8C-4E93-9A6B-4ED18A16A1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  <definedName name="_xlnm.Print_Titles" localSheetId="0">'cuadro Comparativo analitico'!$9:$11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" l="1"/>
  <c r="L44" i="1" s="1"/>
  <c r="K43" i="1"/>
  <c r="L43" i="1" s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2" i="1"/>
  <c r="K31" i="1"/>
  <c r="K30" i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2" i="1"/>
  <c r="L22" i="1" s="1"/>
  <c r="K21" i="1"/>
  <c r="L21" i="1" s="1"/>
  <c r="K15" i="1"/>
  <c r="K14" i="1"/>
  <c r="L14" i="1" s="1"/>
  <c r="K13" i="1"/>
  <c r="L13" i="1" s="1"/>
  <c r="K12" i="1"/>
  <c r="L12" i="1" s="1"/>
</calcChain>
</file>

<file path=xl/sharedStrings.xml><?xml version="1.0" encoding="utf-8"?>
<sst xmlns="http://schemas.openxmlformats.org/spreadsheetml/2006/main" count="226" uniqueCount="96">
  <si>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</si>
  <si>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</si>
  <si>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</si>
  <si>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</si>
  <si>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</si>
  <si>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DESARROLLO SOCIAL Y FAMILIA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</si>
  <si>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</si>
  <si>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21</t>
    </r>
  </si>
  <si>
    <r>
      <rPr>
        <sz val="10"/>
        <rFont val="Times New Roman"/>
      </rPr>
      <t>Capítulo:</t>
    </r>
  </si>
  <si>
    <r>
      <rPr>
        <sz val="10"/>
        <rFont val="Times New Roman"/>
      </rPr>
      <t>FONDO DE SOLIDARIDAD E INVERSIÓN SOCIAL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</si>
  <si>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</si>
  <si>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02</t>
    </r>
  </si>
  <si>
    <r>
      <rPr>
        <sz val="10"/>
        <rFont val="Times New Roman"/>
      </rPr>
      <t>Programa:</t>
    </r>
  </si>
  <si>
    <r>
      <rPr>
        <sz val="10"/>
        <rFont val="Times New Roman"/>
      </rPr>
      <t>PROGRAMAS DE ACOMPAÑAMIENTO FAMILIAR Y COMUNITARIO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</si>
  <si>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</si>
  <si>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04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</si>
  <si>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</si>
  <si>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</si>
  <si>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</si>
  <si>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</si>
  <si>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</si>
  <si>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</si>
  <si>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</si>
  <si>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</si>
  <si>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</si>
  <si>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</si>
  <si>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</si>
  <si>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</si>
  <si>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</si>
  <si>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</si>
  <si>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</si>
  <si>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</si>
  <si>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</si>
  <si>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</si>
  <si>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</si>
  <si>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</si>
  <si>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</si>
  <si>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</si>
  <si>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</si>
  <si>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</si>
  <si>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</si>
  <si>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</si>
  <si>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002</t>
    </r>
  </si>
  <si>
    <r>
      <rPr>
        <sz val="10"/>
        <rFont val="Times New Roman"/>
      </rPr>
      <t>Subsecretaría de Servicios Sociales - Programa 05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</si>
  <si>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</si>
  <si>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</si>
  <si>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</si>
  <si>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</si>
  <si>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01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</si>
  <si>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</si>
  <si>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</si>
  <si>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</si>
  <si>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</si>
  <si>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</si>
  <si>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</si>
  <si>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</si>
  <si>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</si>
  <si>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</si>
  <si>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</si>
  <si>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</si>
  <si>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</si>
  <si>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</si>
  <si>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24</t>
    </r>
  </si>
  <si>
    <r>
      <rPr>
        <sz val="10"/>
        <rFont val="Times New Roman"/>
      </rPr>
      <t>03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</si>
  <si>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</si>
  <si>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335</t>
    </r>
  </si>
  <si>
    <r>
      <rPr>
        <sz val="10"/>
        <rFont val="Times New Roman"/>
      </rPr>
      <t>Programa de Acompañamiento Familiar Integral</t>
    </r>
  </si>
  <si>
    <r>
      <rPr>
        <sz val="10"/>
        <rFont val="Times New Roman"/>
      </rPr>
      <t>336</t>
    </r>
  </si>
  <si>
    <r>
      <rPr>
        <sz val="10"/>
        <rFont val="Times New Roman"/>
      </rPr>
      <t>Programa Habitabilidad</t>
    </r>
  </si>
  <si>
    <r>
      <rPr>
        <sz val="10"/>
        <rFont val="Times New Roman"/>
      </rPr>
      <t>337</t>
    </r>
  </si>
  <si>
    <r>
      <rPr>
        <sz val="10"/>
        <rFont val="Times New Roman"/>
      </rPr>
      <t>Programa Apoyo a la Seguridad Alimentaria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</si>
  <si>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</si>
  <si>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</si>
  <si>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</si>
  <si>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</si>
  <si>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</si>
  <si>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</si>
  <si>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</si>
  <si>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009</t>
    </r>
  </si>
  <si>
    <r>
      <rPr>
        <sz val="10"/>
        <rFont val="Times New Roman"/>
      </rPr>
      <t>Programa de Apoyo al Presupuesto Familiar</t>
    </r>
  </si>
  <si>
    <r>
      <rPr>
        <sz val="10"/>
        <rFont val="Times New Roman"/>
      </rPr>
      <t>012</t>
    </r>
  </si>
  <si>
    <r>
      <rPr>
        <sz val="10"/>
        <rFont val="Times New Roman"/>
      </rPr>
      <t>Programa Acción</t>
    </r>
  </si>
  <si>
    <r>
      <rPr>
        <sz val="10"/>
        <rFont val="Times New Roman"/>
      </rPr>
      <t>013</t>
    </r>
  </si>
  <si>
    <r>
      <rPr>
        <sz val="10"/>
        <rFont val="Times New Roman"/>
      </rPr>
      <t>Programa Organizaciones Autogestionadas</t>
    </r>
  </si>
  <si>
    <r>
      <rPr>
        <sz val="10"/>
        <rFont val="Times New Roman"/>
      </rPr>
      <t>003</t>
    </r>
  </si>
  <si>
    <r>
      <rPr>
        <sz val="10"/>
        <rFont val="Times New Roman"/>
      </rPr>
      <t>Acción Local</t>
    </r>
  </si>
  <si>
    <r>
      <rPr>
        <sz val="10"/>
        <rFont val="Times New Roman"/>
      </rPr>
      <t>004</t>
    </r>
  </si>
  <si>
    <r>
      <rPr>
        <sz val="10"/>
        <rFont val="Times New Roman"/>
      </rPr>
      <t>Comunidades Solidarias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</si>
  <si>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</si>
  <si>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</si>
  <si>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07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</si>
  <si>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</si>
  <si>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</si>
  <si>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</si>
  <si>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Asistencia Técnica al Programa Habitabilidad</t>
  </si>
  <si>
    <t>Asistencia Técnica al Programa Apoyo a la Seguridad Alimentaria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</si>
</sst>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FF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52"/>
  <sheetViews>
    <sheetView tabSelected="1" view="pageBreakPreview" zoomScale="60" zoomScaleNormal="100" workbookViewId="0">
      <selection activeCell="S15" sqref="S15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1"/>
      <c r="L1" s="1"/>
      <c r="M1" s="1"/>
    </row>
    <row r="2" spans="1:13" ht="17.100000000000001" customHeight="1" x14ac:dyDescent="0.2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1"/>
      <c r="L2" s="1"/>
      <c r="M2" s="1"/>
    </row>
    <row r="3" spans="1:13" ht="15" customHeight="1" x14ac:dyDescent="0.25">
      <c r="A3" s="40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42" t="s">
        <v>4</v>
      </c>
      <c r="B5" s="43"/>
      <c r="C5" s="44" t="s">
        <v>5</v>
      </c>
      <c r="D5" s="45"/>
      <c r="E5" s="45"/>
      <c r="F5" s="45"/>
      <c r="G5" s="45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8" t="s">
        <v>8</v>
      </c>
      <c r="B6" s="29"/>
      <c r="C6" s="30" t="s">
        <v>9</v>
      </c>
      <c r="D6" s="31"/>
      <c r="E6" s="31"/>
      <c r="F6" s="31"/>
      <c r="G6" s="31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2" t="s">
        <v>12</v>
      </c>
      <c r="B7" s="33"/>
      <c r="C7" s="34" t="s">
        <v>13</v>
      </c>
      <c r="D7" s="35"/>
      <c r="E7" s="35"/>
      <c r="F7" s="35"/>
      <c r="G7" s="35"/>
      <c r="H7" s="1"/>
      <c r="I7" s="2" t="s">
        <v>14</v>
      </c>
      <c r="J7" s="2" t="s">
        <v>15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16</v>
      </c>
      <c r="I8" s="1"/>
      <c r="J8" s="1"/>
      <c r="K8" s="1"/>
      <c r="L8" s="1"/>
      <c r="M8" s="1"/>
    </row>
    <row r="9" spans="1:13" ht="15" customHeight="1" x14ac:dyDescent="0.25">
      <c r="A9" s="36" t="s">
        <v>17</v>
      </c>
      <c r="B9" s="36" t="s">
        <v>18</v>
      </c>
      <c r="C9" s="36" t="s">
        <v>19</v>
      </c>
      <c r="D9" s="36" t="s">
        <v>20</v>
      </c>
      <c r="E9" s="36" t="s">
        <v>21</v>
      </c>
      <c r="F9" s="4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5" t="s">
        <v>28</v>
      </c>
      <c r="M9" s="1"/>
    </row>
    <row r="10" spans="1:13" ht="80.099999999999994" customHeight="1" x14ac:dyDescent="0.25">
      <c r="A10" s="37"/>
      <c r="B10" s="37"/>
      <c r="C10" s="37"/>
      <c r="D10" s="37"/>
      <c r="E10" s="37"/>
      <c r="F10" s="6" t="s">
        <v>29</v>
      </c>
      <c r="G10" s="7" t="s">
        <v>30</v>
      </c>
      <c r="H10" s="7" t="s">
        <v>31</v>
      </c>
      <c r="I10" s="7" t="s">
        <v>29</v>
      </c>
      <c r="J10" s="7" t="s">
        <v>32</v>
      </c>
      <c r="K10" s="22" t="s">
        <v>33</v>
      </c>
      <c r="L10" s="22" t="s">
        <v>34</v>
      </c>
      <c r="M10" s="1"/>
    </row>
    <row r="11" spans="1:13" ht="30" customHeight="1" x14ac:dyDescent="0.25">
      <c r="A11" s="37"/>
      <c r="B11" s="37"/>
      <c r="C11" s="37"/>
      <c r="D11" s="37"/>
      <c r="E11" s="37"/>
      <c r="F11" s="9" t="s">
        <v>35</v>
      </c>
      <c r="G11" s="8" t="s">
        <v>35</v>
      </c>
      <c r="H11" s="8" t="s">
        <v>35</v>
      </c>
      <c r="I11" s="8" t="s">
        <v>36</v>
      </c>
      <c r="J11" s="8" t="s">
        <v>36</v>
      </c>
      <c r="K11" s="23"/>
      <c r="L11" s="23"/>
      <c r="M11" s="1"/>
    </row>
    <row r="12" spans="1:13" ht="15" customHeight="1" x14ac:dyDescent="0.25">
      <c r="A12" s="10" t="s">
        <v>37</v>
      </c>
      <c r="B12" s="10" t="s">
        <v>37</v>
      </c>
      <c r="C12" s="10" t="s">
        <v>37</v>
      </c>
      <c r="D12" s="10" t="s">
        <v>37</v>
      </c>
      <c r="E12" s="11" t="s">
        <v>38</v>
      </c>
      <c r="F12" s="12">
        <v>36138276</v>
      </c>
      <c r="G12" s="12">
        <v>35731507</v>
      </c>
      <c r="H12" s="12">
        <v>33535586</v>
      </c>
      <c r="I12" s="12">
        <v>37042564</v>
      </c>
      <c r="J12" s="12">
        <v>54113052</v>
      </c>
      <c r="K12" s="12">
        <f>J12-I12</f>
        <v>17070488</v>
      </c>
      <c r="L12" s="13">
        <f>(K12/I12)</f>
        <v>0.46083440660317143</v>
      </c>
      <c r="M12" s="1"/>
    </row>
    <row r="13" spans="1:13" ht="15" customHeight="1" x14ac:dyDescent="0.25">
      <c r="A13" s="14" t="s">
        <v>39</v>
      </c>
      <c r="B13" s="14" t="s">
        <v>37</v>
      </c>
      <c r="C13" s="14" t="s">
        <v>37</v>
      </c>
      <c r="D13" s="14" t="s">
        <v>37</v>
      </c>
      <c r="E13" s="15" t="s">
        <v>40</v>
      </c>
      <c r="F13" s="16">
        <v>10</v>
      </c>
      <c r="G13" s="16">
        <v>10</v>
      </c>
      <c r="H13" s="16">
        <v>0</v>
      </c>
      <c r="I13" s="16">
        <v>10</v>
      </c>
      <c r="J13" s="16">
        <v>45781836</v>
      </c>
      <c r="K13" s="16">
        <f>J13-I13</f>
        <v>45781826</v>
      </c>
      <c r="L13" s="17">
        <f>(K13/I13)</f>
        <v>4578182.5999999996</v>
      </c>
      <c r="M13" s="1"/>
    </row>
    <row r="14" spans="1:13" ht="15" customHeight="1" x14ac:dyDescent="0.25">
      <c r="A14" s="14" t="s">
        <v>37</v>
      </c>
      <c r="B14" s="14" t="s">
        <v>11</v>
      </c>
      <c r="C14" s="14" t="s">
        <v>37</v>
      </c>
      <c r="D14" s="14" t="s">
        <v>37</v>
      </c>
      <c r="E14" s="15" t="s">
        <v>41</v>
      </c>
      <c r="F14" s="16">
        <v>10</v>
      </c>
      <c r="G14" s="16">
        <v>10</v>
      </c>
      <c r="H14" s="16">
        <v>0</v>
      </c>
      <c r="I14" s="16">
        <v>10</v>
      </c>
      <c r="J14" s="16">
        <v>45781836</v>
      </c>
      <c r="K14" s="16">
        <f>J14-I14</f>
        <v>45781826</v>
      </c>
      <c r="L14" s="17">
        <f>(K14/I14)</f>
        <v>4578182.5999999996</v>
      </c>
      <c r="M14" s="1"/>
    </row>
    <row r="15" spans="1:13" ht="26.25" customHeight="1" x14ac:dyDescent="0.25">
      <c r="A15" s="14" t="s">
        <v>37</v>
      </c>
      <c r="B15" s="14" t="s">
        <v>37</v>
      </c>
      <c r="C15" s="14" t="s">
        <v>42</v>
      </c>
      <c r="D15" s="14" t="s">
        <v>37</v>
      </c>
      <c r="E15" s="15" t="s">
        <v>43</v>
      </c>
      <c r="F15" s="16">
        <v>0</v>
      </c>
      <c r="G15" s="16">
        <v>0</v>
      </c>
      <c r="H15" s="16">
        <v>0</v>
      </c>
      <c r="I15" s="16">
        <v>0</v>
      </c>
      <c r="J15" s="16">
        <v>45781826</v>
      </c>
      <c r="K15" s="16">
        <f>J15-I15</f>
        <v>45781826</v>
      </c>
      <c r="L15" s="17" t="s">
        <v>37</v>
      </c>
      <c r="M15" s="1"/>
    </row>
    <row r="16" spans="1:13" ht="27.75" customHeight="1" x14ac:dyDescent="0.25">
      <c r="A16" s="14" t="s">
        <v>37</v>
      </c>
      <c r="B16" s="14" t="s">
        <v>37</v>
      </c>
      <c r="C16" s="14" t="s">
        <v>44</v>
      </c>
      <c r="D16" s="14" t="s">
        <v>37</v>
      </c>
      <c r="E16" s="15" t="s">
        <v>45</v>
      </c>
      <c r="F16" s="16">
        <v>10</v>
      </c>
      <c r="G16" s="16">
        <v>10</v>
      </c>
      <c r="H16" s="16">
        <v>0</v>
      </c>
      <c r="I16" s="16">
        <v>10</v>
      </c>
      <c r="J16" s="16">
        <v>10</v>
      </c>
      <c r="K16" s="18"/>
      <c r="L16" s="17" t="s">
        <v>37</v>
      </c>
      <c r="M16" s="1"/>
    </row>
    <row r="17" spans="1:13" ht="15" customHeight="1" x14ac:dyDescent="0.25">
      <c r="A17" s="14" t="s">
        <v>46</v>
      </c>
      <c r="B17" s="14" t="s">
        <v>37</v>
      </c>
      <c r="C17" s="14" t="s">
        <v>37</v>
      </c>
      <c r="D17" s="14" t="s">
        <v>37</v>
      </c>
      <c r="E17" s="15" t="s">
        <v>47</v>
      </c>
      <c r="F17" s="16">
        <v>30</v>
      </c>
      <c r="G17" s="16">
        <v>30</v>
      </c>
      <c r="H17" s="16">
        <v>41501</v>
      </c>
      <c r="I17" s="16">
        <v>30</v>
      </c>
      <c r="J17" s="16">
        <v>30</v>
      </c>
      <c r="K17" s="18"/>
      <c r="L17" s="17" t="s">
        <v>37</v>
      </c>
      <c r="M17" s="1"/>
    </row>
    <row r="18" spans="1:13" ht="27" customHeight="1" x14ac:dyDescent="0.25">
      <c r="A18" s="14" t="s">
        <v>37</v>
      </c>
      <c r="B18" s="14" t="s">
        <v>48</v>
      </c>
      <c r="C18" s="14" t="s">
        <v>37</v>
      </c>
      <c r="D18" s="14" t="s">
        <v>37</v>
      </c>
      <c r="E18" s="15" t="s">
        <v>49</v>
      </c>
      <c r="F18" s="16">
        <v>10</v>
      </c>
      <c r="G18" s="16">
        <v>10</v>
      </c>
      <c r="H18" s="16">
        <v>0</v>
      </c>
      <c r="I18" s="16">
        <v>10</v>
      </c>
      <c r="J18" s="16">
        <v>10</v>
      </c>
      <c r="K18" s="18"/>
      <c r="L18" s="17" t="s">
        <v>37</v>
      </c>
      <c r="M18" s="1"/>
    </row>
    <row r="19" spans="1:13" ht="15" customHeight="1" x14ac:dyDescent="0.25">
      <c r="A19" s="14" t="s">
        <v>37</v>
      </c>
      <c r="B19" s="14" t="s">
        <v>11</v>
      </c>
      <c r="C19" s="14" t="s">
        <v>37</v>
      </c>
      <c r="D19" s="14" t="s">
        <v>37</v>
      </c>
      <c r="E19" s="15" t="s">
        <v>50</v>
      </c>
      <c r="F19" s="16">
        <v>10</v>
      </c>
      <c r="G19" s="16">
        <v>10</v>
      </c>
      <c r="H19" s="16">
        <v>0</v>
      </c>
      <c r="I19" s="16">
        <v>10</v>
      </c>
      <c r="J19" s="16">
        <v>10</v>
      </c>
      <c r="K19" s="18"/>
      <c r="L19" s="17" t="s">
        <v>37</v>
      </c>
      <c r="M19" s="1"/>
    </row>
    <row r="20" spans="1:13" ht="15" customHeight="1" x14ac:dyDescent="0.25">
      <c r="A20" s="14" t="s">
        <v>37</v>
      </c>
      <c r="B20" s="14" t="s">
        <v>51</v>
      </c>
      <c r="C20" s="14" t="s">
        <v>37</v>
      </c>
      <c r="D20" s="14" t="s">
        <v>37</v>
      </c>
      <c r="E20" s="15" t="s">
        <v>52</v>
      </c>
      <c r="F20" s="16">
        <v>10</v>
      </c>
      <c r="G20" s="16">
        <v>10</v>
      </c>
      <c r="H20" s="16">
        <v>41501</v>
      </c>
      <c r="I20" s="16">
        <v>10</v>
      </c>
      <c r="J20" s="16">
        <v>10</v>
      </c>
      <c r="K20" s="18"/>
      <c r="L20" s="17" t="s">
        <v>37</v>
      </c>
      <c r="M20" s="1"/>
    </row>
    <row r="21" spans="1:13" ht="15" customHeight="1" x14ac:dyDescent="0.25">
      <c r="A21" s="14" t="s">
        <v>53</v>
      </c>
      <c r="B21" s="14" t="s">
        <v>37</v>
      </c>
      <c r="C21" s="14" t="s">
        <v>37</v>
      </c>
      <c r="D21" s="14" t="s">
        <v>37</v>
      </c>
      <c r="E21" s="15" t="s">
        <v>54</v>
      </c>
      <c r="F21" s="16">
        <v>36138226</v>
      </c>
      <c r="G21" s="16">
        <v>35540118</v>
      </c>
      <c r="H21" s="16">
        <v>33494085</v>
      </c>
      <c r="I21" s="16">
        <v>37042514</v>
      </c>
      <c r="J21" s="16">
        <v>8331176</v>
      </c>
      <c r="K21" s="16">
        <f>J21-I21</f>
        <v>-28711338</v>
      </c>
      <c r="L21" s="17">
        <f>(K21/I21)</f>
        <v>-0.77509150701812513</v>
      </c>
      <c r="M21" s="1"/>
    </row>
    <row r="22" spans="1:13" ht="15" customHeight="1" x14ac:dyDescent="0.25">
      <c r="A22" s="14" t="s">
        <v>37</v>
      </c>
      <c r="B22" s="14" t="s">
        <v>48</v>
      </c>
      <c r="C22" s="14" t="s">
        <v>37</v>
      </c>
      <c r="D22" s="14" t="s">
        <v>37</v>
      </c>
      <c r="E22" s="15" t="s">
        <v>55</v>
      </c>
      <c r="F22" s="16">
        <v>36138226</v>
      </c>
      <c r="G22" s="16">
        <v>35540118</v>
      </c>
      <c r="H22" s="16">
        <v>33494085</v>
      </c>
      <c r="I22" s="16">
        <v>37042514</v>
      </c>
      <c r="J22" s="16">
        <v>8331176</v>
      </c>
      <c r="K22" s="16">
        <f>J22-I22</f>
        <v>-28711338</v>
      </c>
      <c r="L22" s="17">
        <f>(K22/I22)</f>
        <v>-0.77509150701812513</v>
      </c>
      <c r="M22" s="1"/>
    </row>
    <row r="23" spans="1:13" ht="15" customHeight="1" x14ac:dyDescent="0.25">
      <c r="A23" s="14" t="s">
        <v>56</v>
      </c>
      <c r="B23" s="14" t="s">
        <v>37</v>
      </c>
      <c r="C23" s="14" t="s">
        <v>37</v>
      </c>
      <c r="D23" s="14" t="s">
        <v>37</v>
      </c>
      <c r="E23" s="15" t="s">
        <v>57</v>
      </c>
      <c r="F23" s="16">
        <v>10</v>
      </c>
      <c r="G23" s="16">
        <v>191349</v>
      </c>
      <c r="H23" s="16">
        <v>0</v>
      </c>
      <c r="I23" s="16">
        <v>10</v>
      </c>
      <c r="J23" s="16">
        <v>10</v>
      </c>
      <c r="K23" s="18"/>
      <c r="L23" s="17" t="s">
        <v>37</v>
      </c>
      <c r="M23" s="1"/>
    </row>
    <row r="24" spans="1:13" ht="15" customHeight="1" x14ac:dyDescent="0.25">
      <c r="A24" s="10" t="s">
        <v>37</v>
      </c>
      <c r="B24" s="10" t="s">
        <v>37</v>
      </c>
      <c r="C24" s="10" t="s">
        <v>37</v>
      </c>
      <c r="D24" s="10" t="s">
        <v>37</v>
      </c>
      <c r="E24" s="11" t="s">
        <v>58</v>
      </c>
      <c r="F24" s="12">
        <v>36138276</v>
      </c>
      <c r="G24" s="12">
        <v>35731507</v>
      </c>
      <c r="H24" s="12">
        <v>31661428</v>
      </c>
      <c r="I24" s="12">
        <v>37042564</v>
      </c>
      <c r="J24" s="12">
        <v>54113052</v>
      </c>
      <c r="K24" s="12">
        <f t="shared" ref="K24:K32" si="0">J24-I24</f>
        <v>17070488</v>
      </c>
      <c r="L24" s="13">
        <f t="shared" ref="L24:L29" si="1">(K24/I24)</f>
        <v>0.46083440660317143</v>
      </c>
      <c r="M24" s="1"/>
    </row>
    <row r="25" spans="1:13" ht="15" customHeight="1" x14ac:dyDescent="0.25">
      <c r="A25" s="14" t="s">
        <v>7</v>
      </c>
      <c r="B25" s="14" t="s">
        <v>37</v>
      </c>
      <c r="C25" s="14" t="s">
        <v>37</v>
      </c>
      <c r="D25" s="14" t="s">
        <v>37</v>
      </c>
      <c r="E25" s="15" t="s">
        <v>59</v>
      </c>
      <c r="F25" s="16">
        <v>6967629</v>
      </c>
      <c r="G25" s="16">
        <v>6812698</v>
      </c>
      <c r="H25" s="16">
        <v>4583240</v>
      </c>
      <c r="I25" s="16">
        <v>6967629</v>
      </c>
      <c r="J25" s="16">
        <v>7011685</v>
      </c>
      <c r="K25" s="16">
        <f t="shared" si="0"/>
        <v>44056</v>
      </c>
      <c r="L25" s="17">
        <f t="shared" si="1"/>
        <v>6.3229543364033873E-3</v>
      </c>
      <c r="M25" s="1"/>
    </row>
    <row r="26" spans="1:13" ht="15" customHeight="1" x14ac:dyDescent="0.25">
      <c r="A26" s="14" t="s">
        <v>60</v>
      </c>
      <c r="B26" s="14" t="s">
        <v>37</v>
      </c>
      <c r="C26" s="14" t="s">
        <v>37</v>
      </c>
      <c r="D26" s="14" t="s">
        <v>37</v>
      </c>
      <c r="E26" s="15" t="s">
        <v>61</v>
      </c>
      <c r="F26" s="16">
        <v>579112</v>
      </c>
      <c r="G26" s="16">
        <v>550156</v>
      </c>
      <c r="H26" s="16">
        <v>342805</v>
      </c>
      <c r="I26" s="16">
        <v>597064</v>
      </c>
      <c r="J26" s="16">
        <v>92734</v>
      </c>
      <c r="K26" s="16">
        <f t="shared" si="0"/>
        <v>-504330</v>
      </c>
      <c r="L26" s="17">
        <f t="shared" si="1"/>
        <v>-0.84468331703134003</v>
      </c>
      <c r="M26" s="1"/>
    </row>
    <row r="27" spans="1:13" ht="15" customHeight="1" x14ac:dyDescent="0.25">
      <c r="A27" s="14" t="s">
        <v>62</v>
      </c>
      <c r="B27" s="14" t="s">
        <v>37</v>
      </c>
      <c r="C27" s="14" t="s">
        <v>37</v>
      </c>
      <c r="D27" s="14" t="s">
        <v>37</v>
      </c>
      <c r="E27" s="15" t="s">
        <v>40</v>
      </c>
      <c r="F27" s="16">
        <v>26302221</v>
      </c>
      <c r="G27" s="16">
        <v>26072032</v>
      </c>
      <c r="H27" s="16">
        <v>25419067</v>
      </c>
      <c r="I27" s="16">
        <v>27117590</v>
      </c>
      <c r="J27" s="16">
        <v>45781826</v>
      </c>
      <c r="K27" s="16">
        <f t="shared" si="0"/>
        <v>18664236</v>
      </c>
      <c r="L27" s="17">
        <f t="shared" si="1"/>
        <v>0.68827045471223658</v>
      </c>
      <c r="M27" s="1"/>
    </row>
    <row r="28" spans="1:13" ht="15" customHeight="1" x14ac:dyDescent="0.25">
      <c r="A28" s="14" t="s">
        <v>37</v>
      </c>
      <c r="B28" s="14" t="s">
        <v>63</v>
      </c>
      <c r="C28" s="14" t="s">
        <v>37</v>
      </c>
      <c r="D28" s="14" t="s">
        <v>37</v>
      </c>
      <c r="E28" s="15" t="s">
        <v>64</v>
      </c>
      <c r="F28" s="16">
        <v>26302221</v>
      </c>
      <c r="G28" s="16">
        <v>26072032</v>
      </c>
      <c r="H28" s="16">
        <v>25419067</v>
      </c>
      <c r="I28" s="16">
        <v>27117590</v>
      </c>
      <c r="J28" s="16">
        <v>43702544</v>
      </c>
      <c r="K28" s="16">
        <f t="shared" si="0"/>
        <v>16584954</v>
      </c>
      <c r="L28" s="17">
        <f t="shared" si="1"/>
        <v>0.61159395064236899</v>
      </c>
      <c r="M28" s="1"/>
    </row>
    <row r="29" spans="1:13" ht="15" customHeight="1" x14ac:dyDescent="0.25">
      <c r="A29" s="14" t="s">
        <v>37</v>
      </c>
      <c r="B29" s="14" t="s">
        <v>37</v>
      </c>
      <c r="C29" s="14" t="s">
        <v>65</v>
      </c>
      <c r="D29" s="14" t="s">
        <v>37</v>
      </c>
      <c r="E29" s="15" t="s">
        <v>66</v>
      </c>
      <c r="F29" s="16">
        <v>26302221</v>
      </c>
      <c r="G29" s="16">
        <v>26072032</v>
      </c>
      <c r="H29" s="16">
        <v>25419067</v>
      </c>
      <c r="I29" s="16">
        <v>27117590</v>
      </c>
      <c r="J29" s="16">
        <v>26496700</v>
      </c>
      <c r="K29" s="16">
        <f t="shared" si="0"/>
        <v>-620890</v>
      </c>
      <c r="L29" s="17">
        <f t="shared" si="1"/>
        <v>-2.2896208697011793E-2</v>
      </c>
      <c r="M29" s="1"/>
    </row>
    <row r="30" spans="1:13" ht="15" customHeight="1" x14ac:dyDescent="0.25">
      <c r="A30" s="14" t="s">
        <v>37</v>
      </c>
      <c r="B30" s="14" t="s">
        <v>37</v>
      </c>
      <c r="C30" s="14" t="s">
        <v>67</v>
      </c>
      <c r="D30" s="14" t="s">
        <v>37</v>
      </c>
      <c r="E30" s="15" t="s">
        <v>68</v>
      </c>
      <c r="F30" s="16">
        <v>0</v>
      </c>
      <c r="G30" s="16">
        <v>0</v>
      </c>
      <c r="H30" s="16">
        <v>0</v>
      </c>
      <c r="I30" s="16">
        <v>0</v>
      </c>
      <c r="J30" s="16">
        <v>14704626</v>
      </c>
      <c r="K30" s="16">
        <f t="shared" si="0"/>
        <v>14704626</v>
      </c>
      <c r="L30" s="17" t="s">
        <v>37</v>
      </c>
      <c r="M30" s="1"/>
    </row>
    <row r="31" spans="1:13" ht="15" customHeight="1" x14ac:dyDescent="0.25">
      <c r="A31" s="14" t="s">
        <v>37</v>
      </c>
      <c r="B31" s="14" t="s">
        <v>37</v>
      </c>
      <c r="C31" s="14" t="s">
        <v>69</v>
      </c>
      <c r="D31" s="14" t="s">
        <v>37</v>
      </c>
      <c r="E31" s="15" t="s">
        <v>70</v>
      </c>
      <c r="F31" s="16">
        <v>0</v>
      </c>
      <c r="G31" s="16">
        <v>0</v>
      </c>
      <c r="H31" s="16">
        <v>0</v>
      </c>
      <c r="I31" s="16">
        <v>0</v>
      </c>
      <c r="J31" s="16">
        <v>2501218</v>
      </c>
      <c r="K31" s="16">
        <f t="shared" si="0"/>
        <v>2501218</v>
      </c>
      <c r="L31" s="17" t="s">
        <v>37</v>
      </c>
      <c r="M31" s="1"/>
    </row>
    <row r="32" spans="1:13" ht="15" customHeight="1" x14ac:dyDescent="0.25">
      <c r="A32" s="46" t="s">
        <v>37</v>
      </c>
      <c r="B32" s="46" t="s">
        <v>53</v>
      </c>
      <c r="C32" s="46" t="s">
        <v>37</v>
      </c>
      <c r="D32" s="46" t="s">
        <v>37</v>
      </c>
      <c r="E32" s="47" t="s">
        <v>71</v>
      </c>
      <c r="F32" s="48">
        <v>0</v>
      </c>
      <c r="G32" s="48">
        <v>0</v>
      </c>
      <c r="H32" s="48">
        <v>0</v>
      </c>
      <c r="I32" s="48">
        <v>0</v>
      </c>
      <c r="J32" s="48">
        <v>2079282</v>
      </c>
      <c r="K32" s="48">
        <f t="shared" si="0"/>
        <v>2079282</v>
      </c>
      <c r="L32" s="49" t="s">
        <v>37</v>
      </c>
      <c r="M32" s="1"/>
    </row>
    <row r="33" spans="1:13" ht="15" customHeight="1" x14ac:dyDescent="0.25">
      <c r="A33" s="50"/>
      <c r="B33" s="50"/>
      <c r="C33" s="50" t="s">
        <v>67</v>
      </c>
      <c r="D33" s="50"/>
      <c r="E33" s="51" t="s">
        <v>94</v>
      </c>
      <c r="F33" s="52"/>
      <c r="G33" s="52"/>
      <c r="H33" s="52"/>
      <c r="I33" s="52"/>
      <c r="J33" s="52">
        <v>1419702</v>
      </c>
      <c r="K33" s="52">
        <v>1419702</v>
      </c>
      <c r="L33" s="53"/>
      <c r="M33" s="1"/>
    </row>
    <row r="34" spans="1:13" ht="27.75" customHeight="1" x14ac:dyDescent="0.25">
      <c r="A34" s="14"/>
      <c r="B34" s="14"/>
      <c r="C34" s="14" t="s">
        <v>69</v>
      </c>
      <c r="D34" s="14"/>
      <c r="E34" s="15" t="s">
        <v>95</v>
      </c>
      <c r="F34" s="16"/>
      <c r="G34" s="16"/>
      <c r="H34" s="16"/>
      <c r="I34" s="16"/>
      <c r="J34" s="16">
        <v>659580</v>
      </c>
      <c r="K34" s="16">
        <v>659580</v>
      </c>
      <c r="L34" s="17"/>
      <c r="M34" s="1"/>
    </row>
    <row r="35" spans="1:13" ht="15" customHeight="1" x14ac:dyDescent="0.25">
      <c r="A35" s="14" t="s">
        <v>72</v>
      </c>
      <c r="B35" s="14" t="s">
        <v>37</v>
      </c>
      <c r="C35" s="14" t="s">
        <v>37</v>
      </c>
      <c r="D35" s="14" t="s">
        <v>37</v>
      </c>
      <c r="E35" s="15" t="s">
        <v>73</v>
      </c>
      <c r="F35" s="16">
        <v>10</v>
      </c>
      <c r="G35" s="16">
        <v>10</v>
      </c>
      <c r="H35" s="16">
        <v>28763</v>
      </c>
      <c r="I35" s="16">
        <v>10</v>
      </c>
      <c r="J35" s="16">
        <v>10</v>
      </c>
      <c r="K35" s="18"/>
      <c r="L35" s="17" t="s">
        <v>37</v>
      </c>
      <c r="M35" s="1"/>
    </row>
    <row r="36" spans="1:13" ht="15" customHeight="1" x14ac:dyDescent="0.25">
      <c r="A36" s="14" t="s">
        <v>37</v>
      </c>
      <c r="B36" s="14" t="s">
        <v>51</v>
      </c>
      <c r="C36" s="14" t="s">
        <v>37</v>
      </c>
      <c r="D36" s="14" t="s">
        <v>37</v>
      </c>
      <c r="E36" s="15" t="s">
        <v>74</v>
      </c>
      <c r="F36" s="16">
        <v>10</v>
      </c>
      <c r="G36" s="16">
        <v>10</v>
      </c>
      <c r="H36" s="16">
        <v>28763</v>
      </c>
      <c r="I36" s="16">
        <v>10</v>
      </c>
      <c r="J36" s="16">
        <v>10</v>
      </c>
      <c r="K36" s="18"/>
      <c r="L36" s="17" t="s">
        <v>37</v>
      </c>
      <c r="M36" s="1"/>
    </row>
    <row r="37" spans="1:13" ht="15" customHeight="1" x14ac:dyDescent="0.25">
      <c r="A37" s="14" t="s">
        <v>75</v>
      </c>
      <c r="B37" s="14" t="s">
        <v>37</v>
      </c>
      <c r="C37" s="14" t="s">
        <v>37</v>
      </c>
      <c r="D37" s="14" t="s">
        <v>37</v>
      </c>
      <c r="E37" s="15" t="s">
        <v>76</v>
      </c>
      <c r="F37" s="16">
        <v>2289294</v>
      </c>
      <c r="G37" s="16">
        <v>2174830</v>
      </c>
      <c r="H37" s="16">
        <v>1165773</v>
      </c>
      <c r="I37" s="16">
        <v>2360261</v>
      </c>
      <c r="J37" s="16">
        <v>1226787</v>
      </c>
      <c r="K37" s="16">
        <f t="shared" ref="K37:K44" si="2">J37-I37</f>
        <v>-1133474</v>
      </c>
      <c r="L37" s="17">
        <f t="shared" ref="L37:L44" si="3">(K37/I37)</f>
        <v>-0.48023248276355879</v>
      </c>
      <c r="M37" s="1"/>
    </row>
    <row r="38" spans="1:13" ht="15" customHeight="1" x14ac:dyDescent="0.25">
      <c r="A38" s="14" t="s">
        <v>37</v>
      </c>
      <c r="B38" s="14" t="s">
        <v>48</v>
      </c>
      <c r="C38" s="14" t="s">
        <v>37</v>
      </c>
      <c r="D38" s="14" t="s">
        <v>37</v>
      </c>
      <c r="E38" s="15" t="s">
        <v>77</v>
      </c>
      <c r="F38" s="16">
        <v>353258</v>
      </c>
      <c r="G38" s="16">
        <v>335596</v>
      </c>
      <c r="H38" s="16">
        <v>149279</v>
      </c>
      <c r="I38" s="16">
        <v>364208</v>
      </c>
      <c r="J38" s="16">
        <v>0</v>
      </c>
      <c r="K38" s="16">
        <f t="shared" si="2"/>
        <v>-364208</v>
      </c>
      <c r="L38" s="17">
        <f t="shared" si="3"/>
        <v>-1</v>
      </c>
      <c r="M38" s="1"/>
    </row>
    <row r="39" spans="1:13" ht="15" customHeight="1" x14ac:dyDescent="0.25">
      <c r="A39" s="14" t="s">
        <v>37</v>
      </c>
      <c r="B39" s="14" t="s">
        <v>37</v>
      </c>
      <c r="C39" s="14" t="s">
        <v>78</v>
      </c>
      <c r="D39" s="14" t="s">
        <v>37</v>
      </c>
      <c r="E39" s="15" t="s">
        <v>79</v>
      </c>
      <c r="F39" s="16">
        <v>353238</v>
      </c>
      <c r="G39" s="16">
        <v>335576</v>
      </c>
      <c r="H39" s="16">
        <v>149279</v>
      </c>
      <c r="I39" s="16">
        <v>364188</v>
      </c>
      <c r="J39" s="16">
        <v>0</v>
      </c>
      <c r="K39" s="16">
        <f t="shared" si="2"/>
        <v>-364188</v>
      </c>
      <c r="L39" s="17">
        <f t="shared" si="3"/>
        <v>-1</v>
      </c>
      <c r="M39" s="1"/>
    </row>
    <row r="40" spans="1:13" ht="15" customHeight="1" x14ac:dyDescent="0.25">
      <c r="A40" s="14" t="s">
        <v>37</v>
      </c>
      <c r="B40" s="14" t="s">
        <v>37</v>
      </c>
      <c r="C40" s="14" t="s">
        <v>80</v>
      </c>
      <c r="D40" s="14" t="s">
        <v>37</v>
      </c>
      <c r="E40" s="15" t="s">
        <v>81</v>
      </c>
      <c r="F40" s="16">
        <v>10</v>
      </c>
      <c r="G40" s="16">
        <v>10</v>
      </c>
      <c r="H40" s="16">
        <v>0</v>
      </c>
      <c r="I40" s="16">
        <v>10</v>
      </c>
      <c r="J40" s="16">
        <v>0</v>
      </c>
      <c r="K40" s="16">
        <f t="shared" si="2"/>
        <v>-10</v>
      </c>
      <c r="L40" s="17">
        <f t="shared" si="3"/>
        <v>-1</v>
      </c>
      <c r="M40" s="1"/>
    </row>
    <row r="41" spans="1:13" ht="15" customHeight="1" x14ac:dyDescent="0.25">
      <c r="A41" s="14" t="s">
        <v>37</v>
      </c>
      <c r="B41" s="14" t="s">
        <v>37</v>
      </c>
      <c r="C41" s="14" t="s">
        <v>82</v>
      </c>
      <c r="D41" s="14" t="s">
        <v>37</v>
      </c>
      <c r="E41" s="15" t="s">
        <v>83</v>
      </c>
      <c r="F41" s="16">
        <v>10</v>
      </c>
      <c r="G41" s="16">
        <v>10</v>
      </c>
      <c r="H41" s="16">
        <v>0</v>
      </c>
      <c r="I41" s="16">
        <v>10</v>
      </c>
      <c r="J41" s="16">
        <v>0</v>
      </c>
      <c r="K41" s="16">
        <f t="shared" si="2"/>
        <v>-10</v>
      </c>
      <c r="L41" s="17">
        <f t="shared" si="3"/>
        <v>-1</v>
      </c>
      <c r="M41" s="1"/>
    </row>
    <row r="42" spans="1:13" ht="15" customHeight="1" x14ac:dyDescent="0.25">
      <c r="A42" s="14" t="s">
        <v>37</v>
      </c>
      <c r="B42" s="14" t="s">
        <v>63</v>
      </c>
      <c r="C42" s="14" t="s">
        <v>37</v>
      </c>
      <c r="D42" s="14" t="s">
        <v>37</v>
      </c>
      <c r="E42" s="15" t="s">
        <v>64</v>
      </c>
      <c r="F42" s="16">
        <v>1936036</v>
      </c>
      <c r="G42" s="16">
        <v>1839234</v>
      </c>
      <c r="H42" s="16">
        <v>1016494</v>
      </c>
      <c r="I42" s="16">
        <v>1996053</v>
      </c>
      <c r="J42" s="16">
        <v>1226787</v>
      </c>
      <c r="K42" s="16">
        <f t="shared" si="2"/>
        <v>-769266</v>
      </c>
      <c r="L42" s="17">
        <f t="shared" si="3"/>
        <v>-0.38539357421872067</v>
      </c>
      <c r="M42" s="1"/>
    </row>
    <row r="43" spans="1:13" ht="15" customHeight="1" x14ac:dyDescent="0.25">
      <c r="A43" s="14" t="s">
        <v>37</v>
      </c>
      <c r="B43" s="14" t="s">
        <v>37</v>
      </c>
      <c r="C43" s="14" t="s">
        <v>84</v>
      </c>
      <c r="D43" s="14" t="s">
        <v>37</v>
      </c>
      <c r="E43" s="15" t="s">
        <v>85</v>
      </c>
      <c r="F43" s="16">
        <v>894036</v>
      </c>
      <c r="G43" s="16">
        <v>849334</v>
      </c>
      <c r="H43" s="16">
        <v>421834</v>
      </c>
      <c r="I43" s="16">
        <v>921751</v>
      </c>
      <c r="J43" s="16">
        <v>0</v>
      </c>
      <c r="K43" s="16">
        <f t="shared" si="2"/>
        <v>-921751</v>
      </c>
      <c r="L43" s="17">
        <f t="shared" si="3"/>
        <v>-1</v>
      </c>
      <c r="M43" s="1"/>
    </row>
    <row r="44" spans="1:13" ht="15" customHeight="1" x14ac:dyDescent="0.25">
      <c r="A44" s="14" t="s">
        <v>37</v>
      </c>
      <c r="B44" s="14" t="s">
        <v>37</v>
      </c>
      <c r="C44" s="14" t="s">
        <v>86</v>
      </c>
      <c r="D44" s="14" t="s">
        <v>37</v>
      </c>
      <c r="E44" s="15" t="s">
        <v>87</v>
      </c>
      <c r="F44" s="16">
        <v>1042000</v>
      </c>
      <c r="G44" s="16">
        <v>989900</v>
      </c>
      <c r="H44" s="16">
        <v>594660</v>
      </c>
      <c r="I44" s="16">
        <v>1074302</v>
      </c>
      <c r="J44" s="16">
        <v>1226787</v>
      </c>
      <c r="K44" s="16">
        <f t="shared" si="2"/>
        <v>152485</v>
      </c>
      <c r="L44" s="17">
        <f t="shared" si="3"/>
        <v>0.14193867273820582</v>
      </c>
      <c r="M44" s="1"/>
    </row>
    <row r="45" spans="1:13" ht="15" customHeight="1" x14ac:dyDescent="0.25">
      <c r="A45" s="14" t="s">
        <v>88</v>
      </c>
      <c r="B45" s="14" t="s">
        <v>37</v>
      </c>
      <c r="C45" s="14" t="s">
        <v>37</v>
      </c>
      <c r="D45" s="14" t="s">
        <v>37</v>
      </c>
      <c r="E45" s="15" t="s">
        <v>89</v>
      </c>
      <c r="F45" s="16">
        <v>10</v>
      </c>
      <c r="G45" s="16">
        <v>121781</v>
      </c>
      <c r="H45" s="16">
        <v>121780</v>
      </c>
      <c r="I45" s="16">
        <v>10</v>
      </c>
      <c r="J45" s="16">
        <v>10</v>
      </c>
      <c r="K45" s="18"/>
      <c r="L45" s="17" t="s">
        <v>37</v>
      </c>
      <c r="M45" s="1"/>
    </row>
    <row r="46" spans="1:13" ht="15" customHeight="1" x14ac:dyDescent="0.25">
      <c r="A46" s="14" t="s">
        <v>37</v>
      </c>
      <c r="B46" s="14" t="s">
        <v>90</v>
      </c>
      <c r="C46" s="14" t="s">
        <v>37</v>
      </c>
      <c r="D46" s="14" t="s">
        <v>37</v>
      </c>
      <c r="E46" s="15" t="s">
        <v>91</v>
      </c>
      <c r="F46" s="16">
        <v>10</v>
      </c>
      <c r="G46" s="16">
        <v>121781</v>
      </c>
      <c r="H46" s="16">
        <v>121780</v>
      </c>
      <c r="I46" s="16">
        <v>10</v>
      </c>
      <c r="J46" s="16">
        <v>10</v>
      </c>
      <c r="K46" s="18"/>
      <c r="L46" s="17" t="s">
        <v>37</v>
      </c>
      <c r="M46" s="1"/>
    </row>
    <row r="47" spans="1:13" ht="15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"/>
    </row>
    <row r="48" spans="1:13" ht="15" customHeight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"/>
    </row>
    <row r="49" spans="1:1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customHeight="1" x14ac:dyDescent="0.25">
      <c r="A50" s="24" t="s">
        <v>92</v>
      </c>
      <c r="B50" s="25"/>
      <c r="C50" s="25"/>
      <c r="D50" s="25"/>
      <c r="E50" s="25"/>
      <c r="F50" s="20">
        <v>36138256</v>
      </c>
      <c r="G50" s="20">
        <v>35609716</v>
      </c>
      <c r="H50" s="20">
        <v>31510885</v>
      </c>
      <c r="I50" s="20">
        <v>37042544</v>
      </c>
      <c r="J50" s="20">
        <v>54113032</v>
      </c>
      <c r="K50" s="20">
        <v>17070488</v>
      </c>
      <c r="L50" s="21">
        <v>0.46083465541675539</v>
      </c>
      <c r="M50" s="1"/>
    </row>
    <row r="51" spans="1:13" ht="15" customHeight="1" x14ac:dyDescent="0.25">
      <c r="A51" s="26" t="s">
        <v>93</v>
      </c>
      <c r="B51" s="27"/>
      <c r="C51" s="27"/>
      <c r="D51" s="27"/>
      <c r="E51" s="27"/>
      <c r="F51" s="27"/>
      <c r="G51" s="27"/>
      <c r="H51" s="27"/>
      <c r="I51" s="27"/>
      <c r="J51" s="27"/>
      <c r="K51" s="1"/>
      <c r="L51" s="1"/>
      <c r="M51" s="1"/>
    </row>
    <row r="52" spans="1:13" ht="5.0999999999999996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</sheetData>
  <mergeCells count="18">
    <mergeCell ref="A1:J1"/>
    <mergeCell ref="A2:J2"/>
    <mergeCell ref="A3:J3"/>
    <mergeCell ref="A5:B5"/>
    <mergeCell ref="C5:G5"/>
    <mergeCell ref="K10:K11"/>
    <mergeCell ref="L10:L11"/>
    <mergeCell ref="A50:E50"/>
    <mergeCell ref="A51:J51"/>
    <mergeCell ref="A6:B6"/>
    <mergeCell ref="C6:G6"/>
    <mergeCell ref="A7:B7"/>
    <mergeCell ref="C7:G7"/>
    <mergeCell ref="A9:A11"/>
    <mergeCell ref="B9:B11"/>
    <mergeCell ref="C9:C11"/>
    <mergeCell ref="D9:D11"/>
    <mergeCell ref="E9:E11"/>
  </mergeCells>
  <printOptions horizontalCentered="1"/>
  <pageMargins left="0.6692913385826772" right="0.6692913385826772" top="0.6692913385826772" bottom="0.6692913385826772" header="0" footer="0"/>
  <pageSetup scale="83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2025-09-29T14:27:40Z</dcterms:modified>
</cp:coreProperties>
</file>