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627D4A7-2B65-4A87-85F6-302EE96D87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analitico'!$A$1:$L$44</definedName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29" i="1"/>
  <c r="L29" i="1" s="1"/>
  <c r="K28" i="1"/>
  <c r="L28" i="1" s="1"/>
  <c r="K27" i="1"/>
  <c r="L27" i="1" s="1"/>
  <c r="K23" i="1"/>
  <c r="K22" i="1"/>
  <c r="L22" i="1" s="1"/>
  <c r="K21" i="1"/>
  <c r="L21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<sst xmlns="http://schemas.openxmlformats.org/spreadsheetml/2006/main" count="188" uniqueCount="88">
  <si>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</si>
  <si>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</si>
  <si>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</si>
  <si>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</si>
  <si>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</si>
  <si>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</si>
  <si>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</si>
  <si>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</si>
  <si>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</si>
  <si>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FONDO DE SOLIDARIDAD E INVERSIÓN SOCIAL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</si>
  <si>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</si>
  <si>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</si>
  <si>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</si>
  <si>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>PROGRAMAS DE GENERACIÓN DE INGRESOS AUTÓNOMOS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</si>
  <si>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</si>
  <si>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</si>
  <si>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</si>
  <si>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</si>
  <si>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</si>
  <si>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</si>
  <si>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</si>
  <si>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</si>
  <si>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</si>
  <si>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</si>
  <si>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</si>
  <si>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</si>
  <si>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</si>
  <si>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</si>
  <si>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</si>
  <si>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</si>
  <si>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</si>
  <si>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</si>
  <si>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</si>
  <si>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</si>
  <si>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</si>
  <si>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</si>
  <si>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</si>
  <si>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</si>
  <si>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</si>
  <si>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</si>
  <si>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</si>
  <si>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</si>
  <si>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002</t>
    </r>
  </si>
  <si>
    <r>
      <rPr>
        <sz val="10"/>
        <rFont val="Times New Roman"/>
      </rPr>
      <t>Subsecretaría de Servicios Sociales - Programa 05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</si>
  <si>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</si>
  <si>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</si>
  <si>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</si>
  <si>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</si>
  <si>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</si>
  <si>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</si>
  <si>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</si>
  <si>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</si>
  <si>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</si>
  <si>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</si>
  <si>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</si>
  <si>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</si>
  <si>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</si>
  <si>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</si>
  <si>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</si>
  <si>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</si>
  <si>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</si>
  <si>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</si>
  <si>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</si>
  <si>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</si>
  <si>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</si>
  <si>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</si>
  <si>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</si>
  <si>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</si>
  <si>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</si>
  <si>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</si>
  <si>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004</t>
    </r>
  </si>
  <si>
    <r>
      <rPr>
        <sz val="10"/>
        <rFont val="Times New Roman"/>
      </rPr>
      <t>Acceso al Microcrédito</t>
    </r>
  </si>
  <si>
    <r>
      <rPr>
        <sz val="10"/>
        <rFont val="Times New Roman"/>
      </rPr>
      <t>005</t>
    </r>
  </si>
  <si>
    <r>
      <rPr>
        <sz val="10"/>
        <rFont val="Times New Roman"/>
      </rPr>
      <t>Emprendamos</t>
    </r>
  </si>
  <si>
    <r>
      <rPr>
        <sz val="10"/>
        <rFont val="Times New Roman"/>
      </rPr>
      <t>006</t>
    </r>
  </si>
  <si>
    <r>
      <rPr>
        <sz val="10"/>
        <rFont val="Times New Roman"/>
      </rPr>
      <t>Emprendamos Semilla</t>
    </r>
  </si>
  <si>
    <r>
      <rPr>
        <sz val="10"/>
        <rFont val="Times New Roman"/>
      </rPr>
      <t>007</t>
    </r>
  </si>
  <si>
    <r>
      <rPr>
        <sz val="10"/>
        <rFont val="Times New Roman"/>
      </rPr>
      <t>Programa de Empleabilidad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</si>
  <si>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</si>
  <si>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</si>
  <si>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</si>
  <si>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</si>
  <si>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</si>
  <si>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</si>
  <si>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</si>
  <si>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100</t>
  </si>
  <si>
    <t>Del Gobierno Central</t>
  </si>
  <si>
    <t>Subsecretaría de Servicios Sociales - Programa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</si>
</sst>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2" xfId="0" quotePrefix="1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8" borderId="13" xfId="0" applyFill="1" applyBorder="1" applyAlignment="1" applyProtection="1">
      <alignment wrapText="1"/>
      <protection locked="0"/>
    </xf>
    <xf numFmtId="164" fontId="3" fillId="37" borderId="1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45"/>
  <sheetViews>
    <sheetView tabSelected="1" view="pageBreakPreview" topLeftCell="A3" zoomScale="60" zoomScaleNormal="100" workbookViewId="0">
      <selection activeCell="U14" sqref="U1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1"/>
      <c r="M1" s="1"/>
    </row>
    <row r="2" spans="1:13" ht="17.100000000000001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1"/>
      <c r="L2" s="1"/>
      <c r="M2" s="1"/>
    </row>
    <row r="3" spans="1:13" ht="1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3" t="s">
        <v>4</v>
      </c>
      <c r="B5" s="44"/>
      <c r="C5" s="45" t="s">
        <v>5</v>
      </c>
      <c r="D5" s="46"/>
      <c r="E5" s="46"/>
      <c r="F5" s="46"/>
      <c r="G5" s="46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3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3" t="s">
        <v>12</v>
      </c>
      <c r="B7" s="34"/>
      <c r="C7" s="35" t="s">
        <v>13</v>
      </c>
      <c r="D7" s="36"/>
      <c r="E7" s="36"/>
      <c r="F7" s="36"/>
      <c r="G7" s="36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7" t="s">
        <v>17</v>
      </c>
      <c r="B9" s="37" t="s">
        <v>18</v>
      </c>
      <c r="C9" s="37" t="s">
        <v>19</v>
      </c>
      <c r="D9" s="37" t="s">
        <v>20</v>
      </c>
      <c r="E9" s="37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8"/>
      <c r="B10" s="38"/>
      <c r="C10" s="38"/>
      <c r="D10" s="38"/>
      <c r="E10" s="38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23" t="s">
        <v>33</v>
      </c>
      <c r="L10" s="23" t="s">
        <v>34</v>
      </c>
      <c r="M10" s="1"/>
    </row>
    <row r="11" spans="1:13" ht="30" customHeight="1" x14ac:dyDescent="0.25">
      <c r="A11" s="38"/>
      <c r="B11" s="38"/>
      <c r="C11" s="38"/>
      <c r="D11" s="38"/>
      <c r="E11" s="38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24"/>
      <c r="L11" s="24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37922510</v>
      </c>
      <c r="G12" s="12">
        <v>36370905</v>
      </c>
      <c r="H12" s="12">
        <v>27585223</v>
      </c>
      <c r="I12" s="12">
        <v>39034916</v>
      </c>
      <c r="J12" s="12">
        <v>35727313</v>
      </c>
      <c r="K12" s="12">
        <f>J12-I12</f>
        <v>-3307603</v>
      </c>
      <c r="L12" s="13">
        <f>(K12/I12)</f>
        <v>-8.473447208135404E-2</v>
      </c>
      <c r="M12" s="1"/>
    </row>
    <row r="13" spans="1:13" ht="15" customHeight="1" x14ac:dyDescent="0.25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18452001</v>
      </c>
      <c r="G13" s="16">
        <v>17529401</v>
      </c>
      <c r="H13" s="16">
        <v>17529392</v>
      </c>
      <c r="I13" s="16">
        <v>19024013</v>
      </c>
      <c r="J13" s="16">
        <v>10</v>
      </c>
      <c r="K13" s="16">
        <f>J13-I13</f>
        <v>-19024003</v>
      </c>
      <c r="L13" s="17">
        <f>(K13/I13)</f>
        <v>-0.99999947434855097</v>
      </c>
      <c r="M13" s="1"/>
    </row>
    <row r="14" spans="1:13" ht="15" customHeight="1" x14ac:dyDescent="0.25">
      <c r="A14" s="14" t="s">
        <v>37</v>
      </c>
      <c r="B14" s="14" t="s">
        <v>11</v>
      </c>
      <c r="C14" s="14" t="s">
        <v>37</v>
      </c>
      <c r="D14" s="14" t="s">
        <v>37</v>
      </c>
      <c r="E14" s="15" t="s">
        <v>41</v>
      </c>
      <c r="F14" s="16">
        <v>18452001</v>
      </c>
      <c r="G14" s="16">
        <v>17529401</v>
      </c>
      <c r="H14" s="16">
        <v>17529392</v>
      </c>
      <c r="I14" s="16">
        <v>19024013</v>
      </c>
      <c r="J14" s="16">
        <v>10</v>
      </c>
      <c r="K14" s="16">
        <f>J14-I14</f>
        <v>-19024003</v>
      </c>
      <c r="L14" s="17">
        <f>(K14/I14)</f>
        <v>-0.99999947434855097</v>
      </c>
      <c r="M14" s="1"/>
    </row>
    <row r="15" spans="1:13" ht="15" customHeight="1" x14ac:dyDescent="0.25">
      <c r="A15" s="14" t="s">
        <v>37</v>
      </c>
      <c r="B15" s="14" t="s">
        <v>37</v>
      </c>
      <c r="C15" s="14" t="s">
        <v>42</v>
      </c>
      <c r="D15" s="14" t="s">
        <v>37</v>
      </c>
      <c r="E15" s="15" t="s">
        <v>43</v>
      </c>
      <c r="F15" s="16">
        <v>18451991</v>
      </c>
      <c r="G15" s="16">
        <v>17529391</v>
      </c>
      <c r="H15" s="16">
        <v>17529392</v>
      </c>
      <c r="I15" s="16">
        <v>19024003</v>
      </c>
      <c r="J15" s="16">
        <v>0</v>
      </c>
      <c r="K15" s="16">
        <f>J15-I15</f>
        <v>-19024003</v>
      </c>
      <c r="L15" s="17">
        <f>(K15/I15)</f>
        <v>-1</v>
      </c>
      <c r="M15" s="1"/>
    </row>
    <row r="16" spans="1:13" ht="15" customHeight="1" x14ac:dyDescent="0.25">
      <c r="A16" s="14" t="s">
        <v>37</v>
      </c>
      <c r="B16" s="14" t="s">
        <v>37</v>
      </c>
      <c r="C16" s="14" t="s">
        <v>44</v>
      </c>
      <c r="D16" s="14" t="s">
        <v>37</v>
      </c>
      <c r="E16" s="15" t="s">
        <v>45</v>
      </c>
      <c r="F16" s="16">
        <v>10</v>
      </c>
      <c r="G16" s="16">
        <v>10</v>
      </c>
      <c r="H16" s="16">
        <v>0</v>
      </c>
      <c r="I16" s="16">
        <v>10</v>
      </c>
      <c r="J16" s="16">
        <v>10</v>
      </c>
      <c r="K16" s="18"/>
      <c r="L16" s="17" t="s">
        <v>37</v>
      </c>
      <c r="M16" s="1"/>
    </row>
    <row r="17" spans="1:13" ht="15" customHeight="1" x14ac:dyDescent="0.25">
      <c r="A17" s="14" t="s">
        <v>46</v>
      </c>
      <c r="B17" s="14" t="s">
        <v>37</v>
      </c>
      <c r="C17" s="14" t="s">
        <v>37</v>
      </c>
      <c r="D17" s="14" t="s">
        <v>37</v>
      </c>
      <c r="E17" s="15" t="s">
        <v>47</v>
      </c>
      <c r="F17" s="16">
        <v>30</v>
      </c>
      <c r="G17" s="16">
        <v>30</v>
      </c>
      <c r="H17" s="16">
        <v>378476</v>
      </c>
      <c r="I17" s="16">
        <v>30</v>
      </c>
      <c r="J17" s="16">
        <v>30</v>
      </c>
      <c r="K17" s="18"/>
      <c r="L17" s="17" t="s">
        <v>37</v>
      </c>
      <c r="M17" s="1"/>
    </row>
    <row r="18" spans="1:13" ht="27" customHeight="1" x14ac:dyDescent="0.25">
      <c r="A18" s="14" t="s">
        <v>37</v>
      </c>
      <c r="B18" s="14" t="s">
        <v>48</v>
      </c>
      <c r="C18" s="14" t="s">
        <v>37</v>
      </c>
      <c r="D18" s="14" t="s">
        <v>37</v>
      </c>
      <c r="E18" s="15" t="s">
        <v>49</v>
      </c>
      <c r="F18" s="16">
        <v>10</v>
      </c>
      <c r="G18" s="16">
        <v>10</v>
      </c>
      <c r="H18" s="16">
        <v>0</v>
      </c>
      <c r="I18" s="16">
        <v>10</v>
      </c>
      <c r="J18" s="16">
        <v>10</v>
      </c>
      <c r="K18" s="18"/>
      <c r="L18" s="17" t="s">
        <v>37</v>
      </c>
      <c r="M18" s="1"/>
    </row>
    <row r="19" spans="1:13" ht="15" customHeight="1" x14ac:dyDescent="0.25">
      <c r="A19" s="14" t="s">
        <v>37</v>
      </c>
      <c r="B19" s="14" t="s">
        <v>11</v>
      </c>
      <c r="C19" s="14" t="s">
        <v>37</v>
      </c>
      <c r="D19" s="14" t="s">
        <v>37</v>
      </c>
      <c r="E19" s="15" t="s">
        <v>50</v>
      </c>
      <c r="F19" s="16">
        <v>10</v>
      </c>
      <c r="G19" s="16">
        <v>10</v>
      </c>
      <c r="H19" s="16">
        <v>2394</v>
      </c>
      <c r="I19" s="16">
        <v>10</v>
      </c>
      <c r="J19" s="16">
        <v>10</v>
      </c>
      <c r="K19" s="18"/>
      <c r="L19" s="17" t="s">
        <v>37</v>
      </c>
      <c r="M19" s="1"/>
    </row>
    <row r="20" spans="1:13" ht="15" customHeight="1" x14ac:dyDescent="0.25">
      <c r="A20" s="14" t="s">
        <v>37</v>
      </c>
      <c r="B20" s="14" t="s">
        <v>51</v>
      </c>
      <c r="C20" s="14" t="s">
        <v>37</v>
      </c>
      <c r="D20" s="14" t="s">
        <v>37</v>
      </c>
      <c r="E20" s="15" t="s">
        <v>52</v>
      </c>
      <c r="F20" s="16">
        <v>10</v>
      </c>
      <c r="G20" s="16">
        <v>10</v>
      </c>
      <c r="H20" s="16">
        <v>376082</v>
      </c>
      <c r="I20" s="16">
        <v>10</v>
      </c>
      <c r="J20" s="16">
        <v>10</v>
      </c>
      <c r="K20" s="18"/>
      <c r="L20" s="17" t="s">
        <v>37</v>
      </c>
      <c r="M20" s="1"/>
    </row>
    <row r="21" spans="1:13" ht="15" customHeight="1" x14ac:dyDescent="0.25">
      <c r="A21" s="14" t="s">
        <v>53</v>
      </c>
      <c r="B21" s="14" t="s">
        <v>37</v>
      </c>
      <c r="C21" s="14" t="s">
        <v>37</v>
      </c>
      <c r="D21" s="14" t="s">
        <v>37</v>
      </c>
      <c r="E21" s="15" t="s">
        <v>54</v>
      </c>
      <c r="F21" s="16">
        <v>19470469</v>
      </c>
      <c r="G21" s="16">
        <v>18812477</v>
      </c>
      <c r="H21" s="16">
        <v>9677355</v>
      </c>
      <c r="I21" s="16">
        <v>20010863</v>
      </c>
      <c r="J21" s="16">
        <v>18702557</v>
      </c>
      <c r="K21" s="16">
        <f>J21-I21</f>
        <v>-1308306</v>
      </c>
      <c r="L21" s="17">
        <f>(K21/I21)</f>
        <v>-6.537978896762224E-2</v>
      </c>
      <c r="M21" s="1"/>
    </row>
    <row r="22" spans="1:13" ht="15" customHeight="1" x14ac:dyDescent="0.25">
      <c r="A22" s="14" t="s">
        <v>37</v>
      </c>
      <c r="B22" s="14" t="s">
        <v>48</v>
      </c>
      <c r="C22" s="14" t="s">
        <v>37</v>
      </c>
      <c r="D22" s="14" t="s">
        <v>37</v>
      </c>
      <c r="E22" s="15" t="s">
        <v>55</v>
      </c>
      <c r="F22" s="16">
        <v>19470469</v>
      </c>
      <c r="G22" s="16">
        <v>18812477</v>
      </c>
      <c r="H22" s="16">
        <v>9677355</v>
      </c>
      <c r="I22" s="16">
        <v>20010863</v>
      </c>
      <c r="J22" s="16">
        <v>18702557</v>
      </c>
      <c r="K22" s="16">
        <f>J22-I22</f>
        <v>-1308306</v>
      </c>
      <c r="L22" s="17">
        <f>(K22/I22)</f>
        <v>-6.537978896762224E-2</v>
      </c>
      <c r="M22" s="1"/>
    </row>
    <row r="23" spans="1:13" ht="27" customHeight="1" x14ac:dyDescent="0.25">
      <c r="A23" s="14" t="s">
        <v>56</v>
      </c>
      <c r="B23" s="14" t="s">
        <v>37</v>
      </c>
      <c r="C23" s="14" t="s">
        <v>37</v>
      </c>
      <c r="D23" s="14" t="s">
        <v>37</v>
      </c>
      <c r="E23" s="15" t="s">
        <v>57</v>
      </c>
      <c r="F23" s="16">
        <v>0</v>
      </c>
      <c r="G23" s="16">
        <v>0</v>
      </c>
      <c r="H23" s="16">
        <v>0</v>
      </c>
      <c r="I23" s="16">
        <v>0</v>
      </c>
      <c r="J23" s="16">
        <v>17024706</v>
      </c>
      <c r="K23" s="16">
        <f>J23-I23</f>
        <v>17024706</v>
      </c>
      <c r="L23" s="17" t="s">
        <v>37</v>
      </c>
      <c r="M23" s="1"/>
    </row>
    <row r="24" spans="1:13" ht="15" customHeight="1" x14ac:dyDescent="0.25">
      <c r="A24" s="14"/>
      <c r="B24" s="22" t="s">
        <v>84</v>
      </c>
      <c r="C24" s="14"/>
      <c r="D24" s="14"/>
      <c r="E24" s="15" t="s">
        <v>86</v>
      </c>
      <c r="F24" s="16"/>
      <c r="G24" s="16"/>
      <c r="H24" s="16"/>
      <c r="I24" s="16"/>
      <c r="J24" s="16">
        <v>17024706</v>
      </c>
      <c r="K24" s="16">
        <f t="shared" ref="K24:K25" si="0">J24-I24</f>
        <v>17024706</v>
      </c>
      <c r="L24" s="17"/>
      <c r="M24" s="1"/>
    </row>
    <row r="25" spans="1:13" ht="25.5" customHeight="1" x14ac:dyDescent="0.25">
      <c r="A25" s="14"/>
      <c r="B25" s="14"/>
      <c r="C25" s="22" t="s">
        <v>85</v>
      </c>
      <c r="D25" s="14"/>
      <c r="E25" s="15" t="s">
        <v>87</v>
      </c>
      <c r="F25" s="16"/>
      <c r="G25" s="16"/>
      <c r="H25" s="16"/>
      <c r="I25" s="16"/>
      <c r="J25" s="16">
        <v>17024706</v>
      </c>
      <c r="K25" s="16">
        <f t="shared" si="0"/>
        <v>17024706</v>
      </c>
      <c r="L25" s="17"/>
      <c r="M25" s="1"/>
    </row>
    <row r="26" spans="1:13" ht="15" customHeight="1" x14ac:dyDescent="0.25">
      <c r="A26" s="14" t="s">
        <v>58</v>
      </c>
      <c r="B26" s="14" t="s">
        <v>37</v>
      </c>
      <c r="C26" s="14" t="s">
        <v>37</v>
      </c>
      <c r="D26" s="14" t="s">
        <v>37</v>
      </c>
      <c r="E26" s="15" t="s">
        <v>59</v>
      </c>
      <c r="F26" s="16">
        <v>10</v>
      </c>
      <c r="G26" s="16">
        <v>28997</v>
      </c>
      <c r="H26" s="16">
        <v>0</v>
      </c>
      <c r="I26" s="16">
        <v>10</v>
      </c>
      <c r="J26" s="16">
        <v>10</v>
      </c>
      <c r="K26" s="18"/>
      <c r="L26" s="17" t="s">
        <v>37</v>
      </c>
      <c r="M26" s="1"/>
    </row>
    <row r="27" spans="1:13" ht="15" customHeight="1" x14ac:dyDescent="0.25">
      <c r="A27" s="10" t="s">
        <v>37</v>
      </c>
      <c r="B27" s="10" t="s">
        <v>37</v>
      </c>
      <c r="C27" s="10" t="s">
        <v>37</v>
      </c>
      <c r="D27" s="10" t="s">
        <v>37</v>
      </c>
      <c r="E27" s="11" t="s">
        <v>60</v>
      </c>
      <c r="F27" s="12">
        <v>37922510</v>
      </c>
      <c r="G27" s="12">
        <v>36370905</v>
      </c>
      <c r="H27" s="12">
        <v>10301706</v>
      </c>
      <c r="I27" s="12">
        <v>39034916</v>
      </c>
      <c r="J27" s="12">
        <v>35727313</v>
      </c>
      <c r="K27" s="12">
        <f>J27-I27</f>
        <v>-3307603</v>
      </c>
      <c r="L27" s="13">
        <f>(K27/I27)</f>
        <v>-8.473447208135404E-2</v>
      </c>
      <c r="M27" s="1"/>
    </row>
    <row r="28" spans="1:13" ht="15" customHeight="1" x14ac:dyDescent="0.25">
      <c r="A28" s="14" t="s">
        <v>7</v>
      </c>
      <c r="B28" s="14" t="s">
        <v>37</v>
      </c>
      <c r="C28" s="14" t="s">
        <v>37</v>
      </c>
      <c r="D28" s="14" t="s">
        <v>37</v>
      </c>
      <c r="E28" s="15" t="s">
        <v>61</v>
      </c>
      <c r="F28" s="16">
        <v>2038461</v>
      </c>
      <c r="G28" s="16">
        <v>1984302</v>
      </c>
      <c r="H28" s="16">
        <v>1277814</v>
      </c>
      <c r="I28" s="16">
        <v>2038461</v>
      </c>
      <c r="J28" s="16">
        <v>2023577</v>
      </c>
      <c r="K28" s="16">
        <f>J28-I28</f>
        <v>-14884</v>
      </c>
      <c r="L28" s="17">
        <f>(K28/I28)</f>
        <v>-7.3015868343814282E-3</v>
      </c>
      <c r="M28" s="1"/>
    </row>
    <row r="29" spans="1:13" ht="15" customHeight="1" x14ac:dyDescent="0.25">
      <c r="A29" s="14" t="s">
        <v>62</v>
      </c>
      <c r="B29" s="14" t="s">
        <v>37</v>
      </c>
      <c r="C29" s="14" t="s">
        <v>37</v>
      </c>
      <c r="D29" s="14" t="s">
        <v>37</v>
      </c>
      <c r="E29" s="15" t="s">
        <v>63</v>
      </c>
      <c r="F29" s="16">
        <v>261407</v>
      </c>
      <c r="G29" s="16">
        <v>248337</v>
      </c>
      <c r="H29" s="16">
        <v>197270</v>
      </c>
      <c r="I29" s="16">
        <v>269511</v>
      </c>
      <c r="J29" s="16">
        <v>166491</v>
      </c>
      <c r="K29" s="16">
        <f>J29-I29</f>
        <v>-103020</v>
      </c>
      <c r="L29" s="17">
        <f>(K29/I29)</f>
        <v>-0.38224784888186381</v>
      </c>
      <c r="M29" s="1"/>
    </row>
    <row r="30" spans="1:13" ht="15" customHeight="1" x14ac:dyDescent="0.25">
      <c r="A30" s="14" t="s">
        <v>64</v>
      </c>
      <c r="B30" s="14" t="s">
        <v>37</v>
      </c>
      <c r="C30" s="14" t="s">
        <v>37</v>
      </c>
      <c r="D30" s="14" t="s">
        <v>37</v>
      </c>
      <c r="E30" s="15" t="s">
        <v>65</v>
      </c>
      <c r="F30" s="16">
        <v>10</v>
      </c>
      <c r="G30" s="16">
        <v>10</v>
      </c>
      <c r="H30" s="16">
        <v>301244</v>
      </c>
      <c r="I30" s="16">
        <v>10</v>
      </c>
      <c r="J30" s="16">
        <v>10</v>
      </c>
      <c r="K30" s="18"/>
      <c r="L30" s="17" t="s">
        <v>37</v>
      </c>
      <c r="M30" s="1"/>
    </row>
    <row r="31" spans="1:13" ht="15" customHeight="1" x14ac:dyDescent="0.25">
      <c r="A31" s="51" t="s">
        <v>37</v>
      </c>
      <c r="B31" s="51" t="s">
        <v>51</v>
      </c>
      <c r="C31" s="51" t="s">
        <v>37</v>
      </c>
      <c r="D31" s="51" t="s">
        <v>37</v>
      </c>
      <c r="E31" s="52" t="s">
        <v>66</v>
      </c>
      <c r="F31" s="53">
        <v>10</v>
      </c>
      <c r="G31" s="53">
        <v>10</v>
      </c>
      <c r="H31" s="53">
        <v>301244</v>
      </c>
      <c r="I31" s="53">
        <v>10</v>
      </c>
      <c r="J31" s="53">
        <v>10</v>
      </c>
      <c r="K31" s="54"/>
      <c r="L31" s="55" t="s">
        <v>37</v>
      </c>
      <c r="M31" s="1"/>
    </row>
    <row r="32" spans="1:13" ht="15" customHeight="1" x14ac:dyDescent="0.25">
      <c r="A32" s="47" t="s">
        <v>67</v>
      </c>
      <c r="B32" s="47" t="s">
        <v>37</v>
      </c>
      <c r="C32" s="47" t="s">
        <v>37</v>
      </c>
      <c r="D32" s="47" t="s">
        <v>37</v>
      </c>
      <c r="E32" s="48" t="s">
        <v>68</v>
      </c>
      <c r="F32" s="49">
        <v>35622622</v>
      </c>
      <c r="G32" s="49">
        <v>33841490</v>
      </c>
      <c r="H32" s="49">
        <v>8229115</v>
      </c>
      <c r="I32" s="49">
        <v>36726924</v>
      </c>
      <c r="J32" s="49">
        <v>33537225</v>
      </c>
      <c r="K32" s="49">
        <f t="shared" ref="K32:K37" si="1">J32-I32</f>
        <v>-3189699</v>
      </c>
      <c r="L32" s="50">
        <f t="shared" ref="L32:L37" si="2">(K32/I32)</f>
        <v>-8.6849064735179018E-2</v>
      </c>
      <c r="M32" s="1"/>
    </row>
    <row r="33" spans="1:13" ht="15" customHeight="1" x14ac:dyDescent="0.25">
      <c r="A33" s="14" t="s">
        <v>37</v>
      </c>
      <c r="B33" s="14" t="s">
        <v>48</v>
      </c>
      <c r="C33" s="14" t="s">
        <v>37</v>
      </c>
      <c r="D33" s="14" t="s">
        <v>37</v>
      </c>
      <c r="E33" s="15" t="s">
        <v>69</v>
      </c>
      <c r="F33" s="16">
        <v>35622622</v>
      </c>
      <c r="G33" s="16">
        <v>33841490</v>
      </c>
      <c r="H33" s="16">
        <v>8229115</v>
      </c>
      <c r="I33" s="16">
        <v>36726924</v>
      </c>
      <c r="J33" s="16">
        <v>33537225</v>
      </c>
      <c r="K33" s="16">
        <f t="shared" si="1"/>
        <v>-3189699</v>
      </c>
      <c r="L33" s="17">
        <f t="shared" si="2"/>
        <v>-8.6849064735179018E-2</v>
      </c>
      <c r="M33" s="1"/>
    </row>
    <row r="34" spans="1:13" ht="15" customHeight="1" x14ac:dyDescent="0.25">
      <c r="A34" s="14" t="s">
        <v>37</v>
      </c>
      <c r="B34" s="14" t="s">
        <v>37</v>
      </c>
      <c r="C34" s="14" t="s">
        <v>70</v>
      </c>
      <c r="D34" s="14" t="s">
        <v>37</v>
      </c>
      <c r="E34" s="15" t="s">
        <v>71</v>
      </c>
      <c r="F34" s="16">
        <v>1200838</v>
      </c>
      <c r="G34" s="16">
        <v>1140796</v>
      </c>
      <c r="H34" s="16">
        <v>700388</v>
      </c>
      <c r="I34" s="16">
        <v>1238064</v>
      </c>
      <c r="J34" s="16">
        <v>1031000</v>
      </c>
      <c r="K34" s="16">
        <f t="shared" si="1"/>
        <v>-207064</v>
      </c>
      <c r="L34" s="17">
        <f t="shared" si="2"/>
        <v>-0.16724821980123805</v>
      </c>
      <c r="M34" s="1"/>
    </row>
    <row r="35" spans="1:13" ht="15" customHeight="1" x14ac:dyDescent="0.25">
      <c r="A35" s="14" t="s">
        <v>37</v>
      </c>
      <c r="B35" s="14" t="s">
        <v>37</v>
      </c>
      <c r="C35" s="14" t="s">
        <v>72</v>
      </c>
      <c r="D35" s="14" t="s">
        <v>37</v>
      </c>
      <c r="E35" s="15" t="s">
        <v>73</v>
      </c>
      <c r="F35" s="16">
        <v>11335632</v>
      </c>
      <c r="G35" s="16">
        <v>10768850</v>
      </c>
      <c r="H35" s="16">
        <v>2609095</v>
      </c>
      <c r="I35" s="16">
        <v>11687037</v>
      </c>
      <c r="J35" s="16">
        <v>10994141</v>
      </c>
      <c r="K35" s="16">
        <f t="shared" si="1"/>
        <v>-692896</v>
      </c>
      <c r="L35" s="17">
        <f t="shared" si="2"/>
        <v>-5.9287567926755089E-2</v>
      </c>
      <c r="M35" s="1"/>
    </row>
    <row r="36" spans="1:13" ht="15" customHeight="1" x14ac:dyDescent="0.25">
      <c r="A36" s="14" t="s">
        <v>37</v>
      </c>
      <c r="B36" s="14" t="s">
        <v>37</v>
      </c>
      <c r="C36" s="14" t="s">
        <v>74</v>
      </c>
      <c r="D36" s="14" t="s">
        <v>37</v>
      </c>
      <c r="E36" s="15" t="s">
        <v>75</v>
      </c>
      <c r="F36" s="16">
        <v>22496018</v>
      </c>
      <c r="G36" s="16">
        <v>21371217</v>
      </c>
      <c r="H36" s="16">
        <v>4736065</v>
      </c>
      <c r="I36" s="16">
        <v>23193395</v>
      </c>
      <c r="J36" s="16">
        <v>21512084</v>
      </c>
      <c r="K36" s="16">
        <f t="shared" si="1"/>
        <v>-1681311</v>
      </c>
      <c r="L36" s="17">
        <f t="shared" si="2"/>
        <v>-7.2490939769705984E-2</v>
      </c>
      <c r="M36" s="1"/>
    </row>
    <row r="37" spans="1:13" ht="15" customHeight="1" x14ac:dyDescent="0.25">
      <c r="A37" s="14" t="s">
        <v>37</v>
      </c>
      <c r="B37" s="14" t="s">
        <v>37</v>
      </c>
      <c r="C37" s="14" t="s">
        <v>76</v>
      </c>
      <c r="D37" s="14" t="s">
        <v>37</v>
      </c>
      <c r="E37" s="15" t="s">
        <v>77</v>
      </c>
      <c r="F37" s="16">
        <v>590134</v>
      </c>
      <c r="G37" s="16">
        <v>560627</v>
      </c>
      <c r="H37" s="16">
        <v>183567</v>
      </c>
      <c r="I37" s="16">
        <v>608428</v>
      </c>
      <c r="J37" s="16">
        <v>0</v>
      </c>
      <c r="K37" s="16">
        <f t="shared" si="1"/>
        <v>-608428</v>
      </c>
      <c r="L37" s="17">
        <f t="shared" si="2"/>
        <v>-1</v>
      </c>
      <c r="M37" s="1"/>
    </row>
    <row r="38" spans="1:13" ht="15" customHeight="1" x14ac:dyDescent="0.25">
      <c r="A38" s="14" t="s">
        <v>78</v>
      </c>
      <c r="B38" s="14" t="s">
        <v>37</v>
      </c>
      <c r="C38" s="14" t="s">
        <v>37</v>
      </c>
      <c r="D38" s="14" t="s">
        <v>37</v>
      </c>
      <c r="E38" s="15" t="s">
        <v>79</v>
      </c>
      <c r="F38" s="16">
        <v>10</v>
      </c>
      <c r="G38" s="16">
        <v>296766</v>
      </c>
      <c r="H38" s="16">
        <v>296263</v>
      </c>
      <c r="I38" s="16">
        <v>10</v>
      </c>
      <c r="J38" s="16">
        <v>10</v>
      </c>
      <c r="K38" s="18"/>
      <c r="L38" s="17" t="s">
        <v>37</v>
      </c>
      <c r="M38" s="1"/>
    </row>
    <row r="39" spans="1:13" ht="15" customHeight="1" x14ac:dyDescent="0.25">
      <c r="A39" s="14" t="s">
        <v>37</v>
      </c>
      <c r="B39" s="14" t="s">
        <v>80</v>
      </c>
      <c r="C39" s="14" t="s">
        <v>37</v>
      </c>
      <c r="D39" s="14" t="s">
        <v>37</v>
      </c>
      <c r="E39" s="15" t="s">
        <v>81</v>
      </c>
      <c r="F39" s="16">
        <v>10</v>
      </c>
      <c r="G39" s="16">
        <v>296766</v>
      </c>
      <c r="H39" s="16">
        <v>296263</v>
      </c>
      <c r="I39" s="16">
        <v>10</v>
      </c>
      <c r="J39" s="16">
        <v>10</v>
      </c>
      <c r="K39" s="18"/>
      <c r="L39" s="17" t="s">
        <v>37</v>
      </c>
      <c r="M39" s="1"/>
    </row>
    <row r="40" spans="1:13" ht="1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"/>
    </row>
    <row r="41" spans="1:13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"/>
    </row>
    <row r="42" spans="1:1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customHeight="1" x14ac:dyDescent="0.25">
      <c r="A43" s="25" t="s">
        <v>82</v>
      </c>
      <c r="B43" s="26"/>
      <c r="C43" s="26"/>
      <c r="D43" s="26"/>
      <c r="E43" s="26"/>
      <c r="F43" s="20">
        <v>37922490</v>
      </c>
      <c r="G43" s="20">
        <v>36074129</v>
      </c>
      <c r="H43" s="20">
        <v>9704199</v>
      </c>
      <c r="I43" s="20">
        <v>39034896</v>
      </c>
      <c r="J43" s="20">
        <v>35727293</v>
      </c>
      <c r="K43" s="20">
        <v>-3307603</v>
      </c>
      <c r="L43" s="21">
        <v>-8.4734515496083296E-2</v>
      </c>
      <c r="M43" s="1"/>
    </row>
    <row r="44" spans="1:13" ht="15" customHeight="1" x14ac:dyDescent="0.25">
      <c r="A44" s="27" t="s">
        <v>83</v>
      </c>
      <c r="B44" s="28"/>
      <c r="C44" s="28"/>
      <c r="D44" s="28"/>
      <c r="E44" s="28"/>
      <c r="F44" s="28"/>
      <c r="G44" s="28"/>
      <c r="H44" s="28"/>
      <c r="I44" s="28"/>
      <c r="J44" s="28"/>
      <c r="K44" s="1"/>
      <c r="L44" s="1"/>
      <c r="M44" s="1"/>
    </row>
    <row r="45" spans="1:13" ht="5.099999999999999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43:E43"/>
    <mergeCell ref="A44:J44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fitToHeight="0" orientation="landscape" r:id="rId1"/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2025-09-29T14:24:10Z</dcterms:modified>
</cp:coreProperties>
</file>