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383840F2-E271-4851-8534-BE7753731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analitico'!$A$1:$L$68</definedName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L63" i="1" s="1"/>
  <c r="K62" i="1"/>
  <c r="L62" i="1" s="1"/>
  <c r="K61" i="1"/>
  <c r="L61" i="1" s="1"/>
  <c r="K60" i="1"/>
  <c r="L60" i="1" s="1"/>
  <c r="K59" i="1"/>
  <c r="L59" i="1" s="1"/>
  <c r="K58" i="1"/>
  <c r="K57" i="1"/>
  <c r="K56" i="1"/>
  <c r="K55" i="1"/>
  <c r="L55" i="1" s="1"/>
  <c r="K54" i="1"/>
  <c r="L54" i="1" s="1"/>
  <c r="K52" i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40" i="1"/>
  <c r="L40" i="1" s="1"/>
  <c r="K39" i="1"/>
  <c r="L39" i="1" s="1"/>
  <c r="K37" i="1"/>
  <c r="L37" i="1" s="1"/>
  <c r="K36" i="1"/>
  <c r="L36" i="1" s="1"/>
  <c r="K35" i="1"/>
  <c r="L35" i="1" s="1"/>
  <c r="K34" i="1"/>
  <c r="L34" i="1" s="1"/>
  <c r="K31" i="1"/>
  <c r="L31" i="1" s="1"/>
  <c r="K30" i="1"/>
  <c r="L30" i="1" s="1"/>
  <c r="K29" i="1"/>
  <c r="L29" i="1" s="1"/>
  <c r="K23" i="1"/>
  <c r="L23" i="1" s="1"/>
  <c r="K22" i="1"/>
  <c r="L22" i="1" s="1"/>
  <c r="K21" i="1"/>
  <c r="L21" i="1" s="1"/>
  <c r="K20" i="1"/>
  <c r="L20" i="1" s="1"/>
  <c r="K12" i="1"/>
  <c r="L12" i="1" s="1"/>
</calcChain>
</file>

<file path=xl/sharedStrings.xml><?xml version="1.0" encoding="utf-8"?>
<sst xmlns="http://schemas.openxmlformats.org/spreadsheetml/2006/main" count="329" uniqueCount="121">
  <si>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</si>
  <si>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</si>
  <si>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</si>
  <si>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</si>
  <si>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</si>
  <si>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</si>
  <si>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</si>
  <si>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</si>
  <si>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</si>
  <si>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SERVICIOS SOCIALES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</si>
  <si>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</si>
  <si>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</si>
  <si>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</si>
  <si>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</si>
  <si>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</si>
  <si>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</si>
  <si>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</si>
  <si>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</si>
  <si>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</si>
  <si>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</si>
  <si>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</si>
  <si>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</si>
  <si>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</si>
  <si>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</si>
  <si>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</si>
  <si>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</si>
  <si>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</si>
  <si>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</si>
  <si>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</si>
  <si>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</si>
  <si>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</si>
  <si>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</si>
  <si>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</si>
  <si>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</si>
  <si>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</si>
  <si>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</si>
  <si>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</si>
  <si>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</si>
  <si>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</si>
  <si>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</si>
  <si>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</si>
  <si>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</si>
  <si>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</si>
  <si>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</si>
  <si>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</si>
  <si>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</si>
  <si>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</si>
  <si>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</si>
  <si>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</si>
  <si>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</si>
  <si>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</si>
  <si>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</si>
  <si>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Servicio de la Deuda Interna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</si>
  <si>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</si>
  <si>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</si>
  <si>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</si>
  <si>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</si>
  <si>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</si>
  <si>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</si>
  <si>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</si>
  <si>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</si>
  <si>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</si>
  <si>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</si>
  <si>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</si>
  <si>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</si>
  <si>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</si>
  <si>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</si>
  <si>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</si>
  <si>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</si>
  <si>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</si>
  <si>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</si>
  <si>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</si>
  <si>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322</t>
    </r>
  </si>
  <si>
    <r>
      <rPr>
        <sz val="10"/>
        <rFont val="Times New Roman"/>
      </rPr>
      <t>Subsidio a la Calefacción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</si>
  <si>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</si>
  <si>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341</t>
    </r>
  </si>
  <si>
    <r>
      <rPr>
        <sz val="10"/>
        <rFont val="Times New Roman"/>
      </rPr>
      <t>Sistema de Apoyo a la Selección de Beneficios Sociales</t>
    </r>
  </si>
  <si>
    <r>
      <rPr>
        <sz val="10"/>
        <rFont val="Times New Roman"/>
      </rPr>
      <t>342</t>
    </r>
  </si>
  <si>
    <r>
      <rPr>
        <sz val="10"/>
        <rFont val="Times New Roman"/>
      </rPr>
      <t>Apoyo, Monitoreo y Supervisión a la Gestión Territorial</t>
    </r>
  </si>
  <si>
    <r>
      <rPr>
        <sz val="10"/>
        <rFont val="Times New Roman"/>
      </rPr>
      <t>358</t>
    </r>
  </si>
  <si>
    <r>
      <rPr>
        <sz val="10"/>
        <rFont val="Times New Roman"/>
      </rPr>
      <t>Programa Apoyo a la Atención de Salud Mental</t>
    </r>
  </si>
  <si>
    <r>
      <rPr>
        <sz val="10"/>
        <rFont val="Times New Roman"/>
      </rPr>
      <t>414</t>
    </r>
  </si>
  <si>
    <r>
      <rPr>
        <sz val="10"/>
        <rFont val="Times New Roman"/>
      </rPr>
      <t>Programa Vivienda Primero</t>
    </r>
  </si>
  <si>
    <r>
      <rPr>
        <sz val="10"/>
        <rFont val="Times New Roman"/>
      </rPr>
      <t>998</t>
    </r>
  </si>
  <si>
    <r>
      <rPr>
        <sz val="10"/>
        <rFont val="Times New Roman"/>
      </rPr>
      <t>Programa Noche Digna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</si>
  <si>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</si>
  <si>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</si>
  <si>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Fundación de las Familias - Programa Red Telecentros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</si>
  <si>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</si>
  <si>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003</t>
    </r>
  </si>
  <si>
    <r>
      <rPr>
        <sz val="10"/>
        <rFont val="Times New Roman"/>
      </rPr>
      <t>Elige Vivir Sano</t>
    </r>
  </si>
  <si>
    <r>
      <rPr>
        <sz val="10"/>
        <rFont val="Times New Roman"/>
      </rPr>
      <t>004</t>
    </r>
  </si>
  <si>
    <r>
      <rPr>
        <sz val="10"/>
        <rFont val="Times New Roman"/>
      </rPr>
      <t>Programa Asuntos Indígenas</t>
    </r>
  </si>
  <si>
    <r>
      <rPr>
        <sz val="10"/>
        <rFont val="Times New Roman"/>
      </rPr>
      <t>005</t>
    </r>
  </si>
  <si>
    <r>
      <rPr>
        <sz val="10"/>
        <rFont val="Times New Roman"/>
      </rPr>
      <t>Programa Red Integral de Protección Social</t>
    </r>
  </si>
  <si>
    <r>
      <rPr>
        <sz val="10"/>
        <rFont val="Times New Roman"/>
      </rPr>
      <t>006</t>
    </r>
  </si>
  <si>
    <r>
      <rPr>
        <sz val="10"/>
        <rFont val="Times New Roman"/>
      </rPr>
      <t>Programa de Apoyo a la Selección de Beneficios Sociales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</si>
  <si>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</si>
  <si>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</si>
  <si>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</si>
  <si>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</si>
  <si>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</si>
  <si>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</si>
  <si>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</si>
  <si>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</si>
  <si>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</si>
  <si>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</si>
  <si>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</si>
  <si>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</si>
  <si>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</si>
  <si>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</si>
  <si>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</si>
  <si>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</si>
  <si>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Amortización Deuda Interna</t>
    </r>
  </si>
  <si>
    <r>
      <rPr>
        <sz val="10"/>
        <rFont val="Times New Roman"/>
      </rPr>
      <t>Intereses Deuda Interna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</si>
  <si>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</si>
  <si>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</si>
  <si>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</si>
  <si>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</si>
  <si>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01</t>
  </si>
  <si>
    <t>Devoluciones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</si>
</sst>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7" borderId="13" xfId="0" applyFill="1" applyBorder="1" applyAlignment="1" applyProtection="1">
      <alignment wrapText="1"/>
      <protection locked="0"/>
    </xf>
    <xf numFmtId="164" fontId="3" fillId="38" borderId="13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68"/>
  <sheetViews>
    <sheetView tabSelected="1" view="pageBreakPreview" zoomScale="60" zoomScaleNormal="100" workbookViewId="0">
      <selection activeCell="U52" sqref="U5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</row>
    <row r="2" spans="1:13" ht="17.100000000000001" customHeight="1" x14ac:dyDescent="0.25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1"/>
      <c r="L2" s="1"/>
      <c r="M2" s="1"/>
    </row>
    <row r="3" spans="1:13" ht="15" customHeight="1" x14ac:dyDescent="0.25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9" t="s">
        <v>4</v>
      </c>
      <c r="B5" s="40"/>
      <c r="C5" s="41" t="s">
        <v>5</v>
      </c>
      <c r="D5" s="42"/>
      <c r="E5" s="42"/>
      <c r="F5" s="42"/>
      <c r="G5" s="42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49" t="s">
        <v>8</v>
      </c>
      <c r="B6" s="50"/>
      <c r="C6" s="51" t="s">
        <v>9</v>
      </c>
      <c r="D6" s="52"/>
      <c r="E6" s="52"/>
      <c r="F6" s="52"/>
      <c r="G6" s="5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53" t="s">
        <v>12</v>
      </c>
      <c r="B7" s="54"/>
      <c r="C7" s="55" t="s">
        <v>9</v>
      </c>
      <c r="D7" s="56"/>
      <c r="E7" s="56"/>
      <c r="F7" s="56"/>
      <c r="G7" s="56"/>
      <c r="H7" s="1"/>
      <c r="I7" s="2" t="s">
        <v>13</v>
      </c>
      <c r="J7" s="2" t="s">
        <v>11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3" ht="15" customHeight="1" x14ac:dyDescent="0.25">
      <c r="A9" s="57" t="s">
        <v>15</v>
      </c>
      <c r="B9" s="57" t="s">
        <v>16</v>
      </c>
      <c r="C9" s="57" t="s">
        <v>17</v>
      </c>
      <c r="D9" s="57" t="s">
        <v>18</v>
      </c>
      <c r="E9" s="57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80.099999999999994" customHeight="1" x14ac:dyDescent="0.25">
      <c r="A10" s="58"/>
      <c r="B10" s="58"/>
      <c r="C10" s="58"/>
      <c r="D10" s="58"/>
      <c r="E10" s="58"/>
      <c r="F10" s="6" t="s">
        <v>27</v>
      </c>
      <c r="G10" s="7" t="s">
        <v>28</v>
      </c>
      <c r="H10" s="7" t="s">
        <v>29</v>
      </c>
      <c r="I10" s="7" t="s">
        <v>27</v>
      </c>
      <c r="J10" s="7" t="s">
        <v>30</v>
      </c>
      <c r="K10" s="43" t="s">
        <v>31</v>
      </c>
      <c r="L10" s="43" t="s">
        <v>32</v>
      </c>
      <c r="M10" s="1"/>
    </row>
    <row r="11" spans="1:13" ht="30" customHeight="1" x14ac:dyDescent="0.25">
      <c r="A11" s="58"/>
      <c r="B11" s="58"/>
      <c r="C11" s="58"/>
      <c r="D11" s="58"/>
      <c r="E11" s="58"/>
      <c r="F11" s="9" t="s">
        <v>33</v>
      </c>
      <c r="G11" s="8" t="s">
        <v>33</v>
      </c>
      <c r="H11" s="8" t="s">
        <v>33</v>
      </c>
      <c r="I11" s="8" t="s">
        <v>34</v>
      </c>
      <c r="J11" s="8" t="s">
        <v>34</v>
      </c>
      <c r="K11" s="44"/>
      <c r="L11" s="44"/>
      <c r="M11" s="1"/>
    </row>
    <row r="12" spans="1:13" ht="15" customHeight="1" x14ac:dyDescent="0.25">
      <c r="A12" s="10" t="s">
        <v>35</v>
      </c>
      <c r="B12" s="10" t="s">
        <v>35</v>
      </c>
      <c r="C12" s="10" t="s">
        <v>35</v>
      </c>
      <c r="D12" s="10" t="s">
        <v>35</v>
      </c>
      <c r="E12" s="11" t="s">
        <v>36</v>
      </c>
      <c r="F12" s="12">
        <v>92895296</v>
      </c>
      <c r="G12" s="12">
        <v>108079196</v>
      </c>
      <c r="H12" s="12">
        <v>56446186</v>
      </c>
      <c r="I12" s="12">
        <v>94541481</v>
      </c>
      <c r="J12" s="12">
        <v>87137624</v>
      </c>
      <c r="K12" s="12">
        <f>J12-I12</f>
        <v>-7403857</v>
      </c>
      <c r="L12" s="13">
        <f>(K12/I12)</f>
        <v>-7.831331730460199E-2</v>
      </c>
      <c r="M12" s="1"/>
    </row>
    <row r="13" spans="1:13" ht="15" customHeight="1" x14ac:dyDescent="0.25">
      <c r="A13" s="14" t="s">
        <v>37</v>
      </c>
      <c r="B13" s="14" t="s">
        <v>35</v>
      </c>
      <c r="C13" s="14" t="s">
        <v>35</v>
      </c>
      <c r="D13" s="14" t="s">
        <v>35</v>
      </c>
      <c r="E13" s="15" t="s">
        <v>38</v>
      </c>
      <c r="F13" s="16">
        <v>10</v>
      </c>
      <c r="G13" s="16">
        <v>10</v>
      </c>
      <c r="H13" s="16">
        <v>57486</v>
      </c>
      <c r="I13" s="16">
        <v>10</v>
      </c>
      <c r="J13" s="16">
        <v>10</v>
      </c>
      <c r="K13" s="17"/>
      <c r="L13" s="18" t="s">
        <v>35</v>
      </c>
      <c r="M13" s="1"/>
    </row>
    <row r="14" spans="1:13" ht="15" customHeight="1" x14ac:dyDescent="0.25">
      <c r="A14" s="14" t="s">
        <v>35</v>
      </c>
      <c r="B14" s="14" t="s">
        <v>39</v>
      </c>
      <c r="C14" s="14" t="s">
        <v>35</v>
      </c>
      <c r="D14" s="14" t="s">
        <v>35</v>
      </c>
      <c r="E14" s="15" t="s">
        <v>40</v>
      </c>
      <c r="F14" s="16">
        <v>10</v>
      </c>
      <c r="G14" s="16">
        <v>10</v>
      </c>
      <c r="H14" s="16">
        <v>57486</v>
      </c>
      <c r="I14" s="16">
        <v>10</v>
      </c>
      <c r="J14" s="16">
        <v>10</v>
      </c>
      <c r="K14" s="17"/>
      <c r="L14" s="18" t="s">
        <v>35</v>
      </c>
      <c r="M14" s="1"/>
    </row>
    <row r="15" spans="1:13" ht="15" customHeight="1" x14ac:dyDescent="0.25">
      <c r="A15" s="14" t="s">
        <v>35</v>
      </c>
      <c r="B15" s="14" t="s">
        <v>35</v>
      </c>
      <c r="C15" s="14" t="s">
        <v>41</v>
      </c>
      <c r="D15" s="14" t="s">
        <v>35</v>
      </c>
      <c r="E15" s="15" t="s">
        <v>42</v>
      </c>
      <c r="F15" s="16">
        <v>10</v>
      </c>
      <c r="G15" s="16">
        <v>10</v>
      </c>
      <c r="H15" s="16">
        <v>57486</v>
      </c>
      <c r="I15" s="16">
        <v>10</v>
      </c>
      <c r="J15" s="16">
        <v>10</v>
      </c>
      <c r="K15" s="17"/>
      <c r="L15" s="18" t="s">
        <v>35</v>
      </c>
      <c r="M15" s="1"/>
    </row>
    <row r="16" spans="1:13" ht="15" customHeight="1" x14ac:dyDescent="0.25">
      <c r="A16" s="14" t="s">
        <v>43</v>
      </c>
      <c r="B16" s="14" t="s">
        <v>35</v>
      </c>
      <c r="C16" s="14" t="s">
        <v>35</v>
      </c>
      <c r="D16" s="14" t="s">
        <v>35</v>
      </c>
      <c r="E16" s="15" t="s">
        <v>44</v>
      </c>
      <c r="F16" s="16">
        <v>30</v>
      </c>
      <c r="G16" s="16">
        <v>110272</v>
      </c>
      <c r="H16" s="16">
        <v>940607</v>
      </c>
      <c r="I16" s="16">
        <v>30</v>
      </c>
      <c r="J16" s="16">
        <v>30</v>
      </c>
      <c r="K16" s="17"/>
      <c r="L16" s="18" t="s">
        <v>35</v>
      </c>
      <c r="M16" s="1"/>
    </row>
    <row r="17" spans="1:13" ht="27" customHeight="1" x14ac:dyDescent="0.25">
      <c r="A17" s="14" t="s">
        <v>35</v>
      </c>
      <c r="B17" s="14" t="s">
        <v>11</v>
      </c>
      <c r="C17" s="14" t="s">
        <v>35</v>
      </c>
      <c r="D17" s="14" t="s">
        <v>35</v>
      </c>
      <c r="E17" s="15" t="s">
        <v>45</v>
      </c>
      <c r="F17" s="16">
        <v>10</v>
      </c>
      <c r="G17" s="16">
        <v>10</v>
      </c>
      <c r="H17" s="16">
        <v>483184</v>
      </c>
      <c r="I17" s="16">
        <v>10</v>
      </c>
      <c r="J17" s="16">
        <v>10</v>
      </c>
      <c r="K17" s="17"/>
      <c r="L17" s="18" t="s">
        <v>35</v>
      </c>
      <c r="M17" s="1"/>
    </row>
    <row r="18" spans="1:13" ht="15" customHeight="1" x14ac:dyDescent="0.25">
      <c r="A18" s="14" t="s">
        <v>35</v>
      </c>
      <c r="B18" s="14" t="s">
        <v>39</v>
      </c>
      <c r="C18" s="14" t="s">
        <v>35</v>
      </c>
      <c r="D18" s="14" t="s">
        <v>35</v>
      </c>
      <c r="E18" s="15" t="s">
        <v>46</v>
      </c>
      <c r="F18" s="16">
        <v>10</v>
      </c>
      <c r="G18" s="16">
        <v>10</v>
      </c>
      <c r="H18" s="16">
        <v>45600</v>
      </c>
      <c r="I18" s="16">
        <v>10</v>
      </c>
      <c r="J18" s="16">
        <v>10</v>
      </c>
      <c r="K18" s="17"/>
      <c r="L18" s="18" t="s">
        <v>35</v>
      </c>
      <c r="M18" s="1"/>
    </row>
    <row r="19" spans="1:13" ht="15" customHeight="1" x14ac:dyDescent="0.25">
      <c r="A19" s="14" t="s">
        <v>35</v>
      </c>
      <c r="B19" s="14" t="s">
        <v>47</v>
      </c>
      <c r="C19" s="14" t="s">
        <v>35</v>
      </c>
      <c r="D19" s="14" t="s">
        <v>35</v>
      </c>
      <c r="E19" s="15" t="s">
        <v>48</v>
      </c>
      <c r="F19" s="16">
        <v>10</v>
      </c>
      <c r="G19" s="16">
        <v>110252</v>
      </c>
      <c r="H19" s="16">
        <v>411823</v>
      </c>
      <c r="I19" s="16">
        <v>10</v>
      </c>
      <c r="J19" s="16">
        <v>10</v>
      </c>
      <c r="K19" s="17"/>
      <c r="L19" s="18" t="s">
        <v>35</v>
      </c>
      <c r="M19" s="1"/>
    </row>
    <row r="20" spans="1:13" ht="15" customHeight="1" x14ac:dyDescent="0.25">
      <c r="A20" s="14" t="s">
        <v>49</v>
      </c>
      <c r="B20" s="14" t="s">
        <v>35</v>
      </c>
      <c r="C20" s="14" t="s">
        <v>35</v>
      </c>
      <c r="D20" s="14" t="s">
        <v>35</v>
      </c>
      <c r="E20" s="15" t="s">
        <v>50</v>
      </c>
      <c r="F20" s="16">
        <v>92895226</v>
      </c>
      <c r="G20" s="16">
        <v>105099285</v>
      </c>
      <c r="H20" s="16">
        <v>54695030</v>
      </c>
      <c r="I20" s="16">
        <v>94541411</v>
      </c>
      <c r="J20" s="16">
        <v>87137554</v>
      </c>
      <c r="K20" s="16">
        <f>J20-I20</f>
        <v>-7403857</v>
      </c>
      <c r="L20" s="18">
        <f>(K20/I20)</f>
        <v>-7.8313375289057199E-2</v>
      </c>
      <c r="M20" s="1"/>
    </row>
    <row r="21" spans="1:13" ht="15" customHeight="1" x14ac:dyDescent="0.25">
      <c r="A21" s="14" t="s">
        <v>35</v>
      </c>
      <c r="B21" s="14" t="s">
        <v>11</v>
      </c>
      <c r="C21" s="14" t="s">
        <v>35</v>
      </c>
      <c r="D21" s="14" t="s">
        <v>35</v>
      </c>
      <c r="E21" s="15" t="s">
        <v>51</v>
      </c>
      <c r="F21" s="16">
        <v>86027439</v>
      </c>
      <c r="G21" s="16">
        <v>98231498</v>
      </c>
      <c r="H21" s="16">
        <v>53741818</v>
      </c>
      <c r="I21" s="16">
        <v>87622232</v>
      </c>
      <c r="J21" s="16">
        <v>84972324</v>
      </c>
      <c r="K21" s="16">
        <f>J21-I21</f>
        <v>-2649908</v>
      </c>
      <c r="L21" s="18">
        <f>(K21/I21)</f>
        <v>-3.0242416102799118E-2</v>
      </c>
      <c r="M21" s="1"/>
    </row>
    <row r="22" spans="1:13" ht="15" customHeight="1" x14ac:dyDescent="0.25">
      <c r="A22" s="14" t="s">
        <v>35</v>
      </c>
      <c r="B22" s="14" t="s">
        <v>39</v>
      </c>
      <c r="C22" s="14" t="s">
        <v>35</v>
      </c>
      <c r="D22" s="14" t="s">
        <v>35</v>
      </c>
      <c r="E22" s="15" t="s">
        <v>52</v>
      </c>
      <c r="F22" s="16">
        <v>1657815</v>
      </c>
      <c r="G22" s="16">
        <v>1657815</v>
      </c>
      <c r="H22" s="16">
        <v>953212</v>
      </c>
      <c r="I22" s="16">
        <v>1709207</v>
      </c>
      <c r="J22" s="16">
        <v>1680858</v>
      </c>
      <c r="K22" s="16">
        <f>J22-I22</f>
        <v>-28349</v>
      </c>
      <c r="L22" s="18">
        <f>(K22/I22)</f>
        <v>-1.6586054234507583E-2</v>
      </c>
      <c r="M22" s="1"/>
    </row>
    <row r="23" spans="1:13" ht="15" customHeight="1" x14ac:dyDescent="0.25">
      <c r="A23" s="14" t="s">
        <v>35</v>
      </c>
      <c r="B23" s="14" t="s">
        <v>53</v>
      </c>
      <c r="C23" s="14" t="s">
        <v>35</v>
      </c>
      <c r="D23" s="14" t="s">
        <v>35</v>
      </c>
      <c r="E23" s="15" t="s">
        <v>54</v>
      </c>
      <c r="F23" s="16">
        <v>5209972</v>
      </c>
      <c r="G23" s="16">
        <v>5209972</v>
      </c>
      <c r="H23" s="16">
        <v>0</v>
      </c>
      <c r="I23" s="16">
        <v>5209972</v>
      </c>
      <c r="J23" s="16">
        <v>484372</v>
      </c>
      <c r="K23" s="16">
        <f>J23-I23</f>
        <v>-4725600</v>
      </c>
      <c r="L23" s="18">
        <f>(K23/I23)</f>
        <v>-0.90702982664782072</v>
      </c>
      <c r="M23" s="1"/>
    </row>
    <row r="24" spans="1:13" ht="15" customHeight="1" x14ac:dyDescent="0.25">
      <c r="A24" s="14" t="s">
        <v>55</v>
      </c>
      <c r="B24" s="14" t="s">
        <v>35</v>
      </c>
      <c r="C24" s="14" t="s">
        <v>35</v>
      </c>
      <c r="D24" s="14" t="s">
        <v>35</v>
      </c>
      <c r="E24" s="15" t="s">
        <v>56</v>
      </c>
      <c r="F24" s="16">
        <v>10</v>
      </c>
      <c r="G24" s="16">
        <v>10</v>
      </c>
      <c r="H24" s="16">
        <v>0</v>
      </c>
      <c r="I24" s="16">
        <v>10</v>
      </c>
      <c r="J24" s="16">
        <v>10</v>
      </c>
      <c r="K24" s="17"/>
      <c r="L24" s="18" t="s">
        <v>35</v>
      </c>
      <c r="M24" s="1"/>
    </row>
    <row r="25" spans="1:13" ht="15" customHeight="1" x14ac:dyDescent="0.25">
      <c r="A25" s="14" t="s">
        <v>35</v>
      </c>
      <c r="B25" s="14" t="s">
        <v>53</v>
      </c>
      <c r="C25" s="14" t="s">
        <v>35</v>
      </c>
      <c r="D25" s="14" t="s">
        <v>35</v>
      </c>
      <c r="E25" s="15" t="s">
        <v>57</v>
      </c>
      <c r="F25" s="16">
        <v>10</v>
      </c>
      <c r="G25" s="16">
        <v>10</v>
      </c>
      <c r="H25" s="16">
        <v>0</v>
      </c>
      <c r="I25" s="16">
        <v>10</v>
      </c>
      <c r="J25" s="16">
        <v>10</v>
      </c>
      <c r="K25" s="17"/>
      <c r="L25" s="18" t="s">
        <v>35</v>
      </c>
      <c r="M25" s="1"/>
    </row>
    <row r="26" spans="1:13" ht="15" customHeight="1" x14ac:dyDescent="0.25">
      <c r="A26" s="14" t="s">
        <v>58</v>
      </c>
      <c r="B26" s="14" t="s">
        <v>35</v>
      </c>
      <c r="C26" s="14" t="s">
        <v>35</v>
      </c>
      <c r="D26" s="14" t="s">
        <v>35</v>
      </c>
      <c r="E26" s="15" t="s">
        <v>59</v>
      </c>
      <c r="F26" s="16">
        <v>10</v>
      </c>
      <c r="G26" s="16">
        <v>10</v>
      </c>
      <c r="H26" s="16">
        <v>753063</v>
      </c>
      <c r="I26" s="16">
        <v>10</v>
      </c>
      <c r="J26" s="16">
        <v>10</v>
      </c>
      <c r="K26" s="17"/>
      <c r="L26" s="18" t="s">
        <v>35</v>
      </c>
      <c r="M26" s="1"/>
    </row>
    <row r="27" spans="1:13" ht="15" customHeight="1" x14ac:dyDescent="0.25">
      <c r="A27" s="14" t="s">
        <v>35</v>
      </c>
      <c r="B27" s="14" t="s">
        <v>55</v>
      </c>
      <c r="C27" s="14" t="s">
        <v>35</v>
      </c>
      <c r="D27" s="14" t="s">
        <v>35</v>
      </c>
      <c r="E27" s="15" t="s">
        <v>60</v>
      </c>
      <c r="F27" s="16">
        <v>10</v>
      </c>
      <c r="G27" s="16">
        <v>10</v>
      </c>
      <c r="H27" s="16">
        <v>753063</v>
      </c>
      <c r="I27" s="16">
        <v>10</v>
      </c>
      <c r="J27" s="16">
        <v>10</v>
      </c>
      <c r="K27" s="17"/>
      <c r="L27" s="18" t="s">
        <v>35</v>
      </c>
      <c r="M27" s="1"/>
    </row>
    <row r="28" spans="1:13" ht="15" customHeight="1" x14ac:dyDescent="0.25">
      <c r="A28" s="14" t="s">
        <v>61</v>
      </c>
      <c r="B28" s="14" t="s">
        <v>35</v>
      </c>
      <c r="C28" s="14" t="s">
        <v>35</v>
      </c>
      <c r="D28" s="14" t="s">
        <v>35</v>
      </c>
      <c r="E28" s="15" t="s">
        <v>62</v>
      </c>
      <c r="F28" s="16">
        <v>10</v>
      </c>
      <c r="G28" s="16">
        <v>2869609</v>
      </c>
      <c r="H28" s="16">
        <v>0</v>
      </c>
      <c r="I28" s="16">
        <v>10</v>
      </c>
      <c r="J28" s="16">
        <v>10</v>
      </c>
      <c r="K28" s="17"/>
      <c r="L28" s="18" t="s">
        <v>35</v>
      </c>
      <c r="M28" s="1"/>
    </row>
    <row r="29" spans="1:13" ht="15" customHeight="1" x14ac:dyDescent="0.25">
      <c r="A29" s="10" t="s">
        <v>35</v>
      </c>
      <c r="B29" s="10" t="s">
        <v>35</v>
      </c>
      <c r="C29" s="10" t="s">
        <v>35</v>
      </c>
      <c r="D29" s="10" t="s">
        <v>35</v>
      </c>
      <c r="E29" s="11" t="s">
        <v>63</v>
      </c>
      <c r="F29" s="12">
        <v>92895296</v>
      </c>
      <c r="G29" s="12">
        <v>108079196</v>
      </c>
      <c r="H29" s="12">
        <v>63646318</v>
      </c>
      <c r="I29" s="12">
        <v>94541481</v>
      </c>
      <c r="J29" s="12">
        <v>87137624</v>
      </c>
      <c r="K29" s="12">
        <f>J29-I29</f>
        <v>-7403857</v>
      </c>
      <c r="L29" s="13">
        <f>(K29/I29)</f>
        <v>-7.831331730460199E-2</v>
      </c>
      <c r="M29" s="1"/>
    </row>
    <row r="30" spans="1:13" ht="15" customHeight="1" x14ac:dyDescent="0.25">
      <c r="A30" s="14" t="s">
        <v>7</v>
      </c>
      <c r="B30" s="14" t="s">
        <v>35</v>
      </c>
      <c r="C30" s="14" t="s">
        <v>35</v>
      </c>
      <c r="D30" s="14" t="s">
        <v>35</v>
      </c>
      <c r="E30" s="15" t="s">
        <v>64</v>
      </c>
      <c r="F30" s="16">
        <v>34582537</v>
      </c>
      <c r="G30" s="16">
        <v>34480423</v>
      </c>
      <c r="H30" s="16">
        <v>22526139</v>
      </c>
      <c r="I30" s="16">
        <v>34582537</v>
      </c>
      <c r="J30" s="16">
        <v>35003168</v>
      </c>
      <c r="K30" s="16">
        <f>J30-I30</f>
        <v>420631</v>
      </c>
      <c r="L30" s="18">
        <f>(K30/I30)</f>
        <v>1.2163104170176988E-2</v>
      </c>
      <c r="M30" s="1"/>
    </row>
    <row r="31" spans="1:13" ht="15" customHeight="1" x14ac:dyDescent="0.25">
      <c r="A31" s="14" t="s">
        <v>65</v>
      </c>
      <c r="B31" s="14" t="s">
        <v>35</v>
      </c>
      <c r="C31" s="14" t="s">
        <v>35</v>
      </c>
      <c r="D31" s="14" t="s">
        <v>35</v>
      </c>
      <c r="E31" s="15" t="s">
        <v>66</v>
      </c>
      <c r="F31" s="16">
        <v>3648586</v>
      </c>
      <c r="G31" s="16">
        <v>3825605</v>
      </c>
      <c r="H31" s="16">
        <v>2073318</v>
      </c>
      <c r="I31" s="16">
        <v>3761692</v>
      </c>
      <c r="J31" s="16">
        <v>4516534</v>
      </c>
      <c r="K31" s="16">
        <f>J31-I31</f>
        <v>754842</v>
      </c>
      <c r="L31" s="18">
        <f>(K31/I31)</f>
        <v>0.20066555156562527</v>
      </c>
      <c r="M31" s="1"/>
    </row>
    <row r="32" spans="1:13" ht="15" customHeight="1" x14ac:dyDescent="0.25">
      <c r="A32" s="14" t="s">
        <v>67</v>
      </c>
      <c r="B32" s="14" t="s">
        <v>35</v>
      </c>
      <c r="C32" s="14" t="s">
        <v>35</v>
      </c>
      <c r="D32" s="14" t="s">
        <v>35</v>
      </c>
      <c r="E32" s="15" t="s">
        <v>68</v>
      </c>
      <c r="F32" s="16">
        <v>10</v>
      </c>
      <c r="G32" s="16">
        <v>489086</v>
      </c>
      <c r="H32" s="16">
        <v>485982</v>
      </c>
      <c r="I32" s="16">
        <v>10</v>
      </c>
      <c r="J32" s="16">
        <v>10</v>
      </c>
      <c r="K32" s="17"/>
      <c r="L32" s="18" t="s">
        <v>35</v>
      </c>
      <c r="M32" s="1"/>
    </row>
    <row r="33" spans="1:13" ht="15" customHeight="1" x14ac:dyDescent="0.25">
      <c r="A33" s="26" t="s">
        <v>35</v>
      </c>
      <c r="B33" s="26" t="s">
        <v>53</v>
      </c>
      <c r="C33" s="26" t="s">
        <v>35</v>
      </c>
      <c r="D33" s="26" t="s">
        <v>35</v>
      </c>
      <c r="E33" s="27" t="s">
        <v>69</v>
      </c>
      <c r="F33" s="28">
        <v>10</v>
      </c>
      <c r="G33" s="28">
        <v>489086</v>
      </c>
      <c r="H33" s="28">
        <v>485982</v>
      </c>
      <c r="I33" s="28">
        <v>10</v>
      </c>
      <c r="J33" s="28">
        <v>10</v>
      </c>
      <c r="K33" s="29"/>
      <c r="L33" s="30" t="s">
        <v>35</v>
      </c>
      <c r="M33" s="1"/>
    </row>
    <row r="34" spans="1:13" ht="15" customHeight="1" x14ac:dyDescent="0.25">
      <c r="A34" s="22" t="s">
        <v>70</v>
      </c>
      <c r="B34" s="22" t="s">
        <v>35</v>
      </c>
      <c r="C34" s="22" t="s">
        <v>35</v>
      </c>
      <c r="D34" s="22" t="s">
        <v>35</v>
      </c>
      <c r="E34" s="23" t="s">
        <v>38</v>
      </c>
      <c r="F34" s="24">
        <v>47490842</v>
      </c>
      <c r="G34" s="24">
        <v>51003946</v>
      </c>
      <c r="H34" s="24">
        <v>26517263</v>
      </c>
      <c r="I34" s="24">
        <v>48963058</v>
      </c>
      <c r="J34" s="24">
        <v>44966381</v>
      </c>
      <c r="K34" s="24">
        <f>J34-I34</f>
        <v>-3996677</v>
      </c>
      <c r="L34" s="25">
        <f>(K34/I34)</f>
        <v>-8.1626376359090966E-2</v>
      </c>
      <c r="M34" s="1"/>
    </row>
    <row r="35" spans="1:13" ht="15" customHeight="1" x14ac:dyDescent="0.25">
      <c r="A35" s="14" t="s">
        <v>35</v>
      </c>
      <c r="B35" s="14" t="s">
        <v>11</v>
      </c>
      <c r="C35" s="14" t="s">
        <v>35</v>
      </c>
      <c r="D35" s="14" t="s">
        <v>35</v>
      </c>
      <c r="E35" s="15" t="s">
        <v>71</v>
      </c>
      <c r="F35" s="16">
        <v>3599502</v>
      </c>
      <c r="G35" s="16">
        <v>3599502</v>
      </c>
      <c r="H35" s="16">
        <v>3599500</v>
      </c>
      <c r="I35" s="16">
        <v>3711087</v>
      </c>
      <c r="J35" s="16">
        <v>3711000</v>
      </c>
      <c r="K35" s="16">
        <f>J35-I35</f>
        <v>-87</v>
      </c>
      <c r="L35" s="18">
        <f>(K35/I35)</f>
        <v>-2.3443266083495212E-5</v>
      </c>
      <c r="M35" s="1"/>
    </row>
    <row r="36" spans="1:13" ht="15" customHeight="1" x14ac:dyDescent="0.25">
      <c r="A36" s="14" t="s">
        <v>35</v>
      </c>
      <c r="B36" s="14" t="s">
        <v>35</v>
      </c>
      <c r="C36" s="14" t="s">
        <v>72</v>
      </c>
      <c r="D36" s="14" t="s">
        <v>35</v>
      </c>
      <c r="E36" s="15" t="s">
        <v>73</v>
      </c>
      <c r="F36" s="16">
        <v>3599502</v>
      </c>
      <c r="G36" s="16">
        <v>3599502</v>
      </c>
      <c r="H36" s="16">
        <v>3599500</v>
      </c>
      <c r="I36" s="16">
        <v>3711087</v>
      </c>
      <c r="J36" s="16">
        <v>3711000</v>
      </c>
      <c r="K36" s="16">
        <f>J36-I36</f>
        <v>-87</v>
      </c>
      <c r="L36" s="18">
        <f>(K36/I36)</f>
        <v>-2.3443266083495212E-5</v>
      </c>
      <c r="M36" s="1"/>
    </row>
    <row r="37" spans="1:13" ht="15" customHeight="1" x14ac:dyDescent="0.25">
      <c r="A37" s="14" t="s">
        <v>35</v>
      </c>
      <c r="B37" s="14" t="s">
        <v>53</v>
      </c>
      <c r="C37" s="14" t="s">
        <v>35</v>
      </c>
      <c r="D37" s="14" t="s">
        <v>35</v>
      </c>
      <c r="E37" s="15" t="s">
        <v>74</v>
      </c>
      <c r="F37" s="16">
        <v>38810134</v>
      </c>
      <c r="G37" s="16">
        <v>39785478</v>
      </c>
      <c r="H37" s="16">
        <v>20415335</v>
      </c>
      <c r="I37" s="16">
        <v>40013248</v>
      </c>
      <c r="J37" s="16">
        <v>37320635</v>
      </c>
      <c r="K37" s="16">
        <f>J37-I37</f>
        <v>-2692613</v>
      </c>
      <c r="L37" s="18">
        <f>(K37/I37)</f>
        <v>-6.7293037545964773E-2</v>
      </c>
      <c r="M37" s="1"/>
    </row>
    <row r="38" spans="1:13" ht="27" customHeight="1" x14ac:dyDescent="0.25">
      <c r="A38" s="14" t="s">
        <v>35</v>
      </c>
      <c r="B38" s="14" t="s">
        <v>35</v>
      </c>
      <c r="C38" s="14" t="s">
        <v>75</v>
      </c>
      <c r="D38" s="14" t="s">
        <v>35</v>
      </c>
      <c r="E38" s="15" t="s">
        <v>76</v>
      </c>
      <c r="F38" s="16">
        <v>5205430</v>
      </c>
      <c r="G38" s="16">
        <v>5205430</v>
      </c>
      <c r="H38" s="16">
        <v>5204750</v>
      </c>
      <c r="I38" s="16">
        <v>5366798</v>
      </c>
      <c r="J38" s="16">
        <v>5366798</v>
      </c>
      <c r="K38" s="17"/>
      <c r="L38" s="18" t="s">
        <v>35</v>
      </c>
      <c r="M38" s="1"/>
    </row>
    <row r="39" spans="1:13" ht="27" customHeight="1" x14ac:dyDescent="0.25">
      <c r="A39" s="14" t="s">
        <v>35</v>
      </c>
      <c r="B39" s="14" t="s">
        <v>35</v>
      </c>
      <c r="C39" s="14" t="s">
        <v>77</v>
      </c>
      <c r="D39" s="14" t="s">
        <v>35</v>
      </c>
      <c r="E39" s="15" t="s">
        <v>78</v>
      </c>
      <c r="F39" s="16">
        <v>863715</v>
      </c>
      <c r="G39" s="16">
        <v>863715</v>
      </c>
      <c r="H39" s="16">
        <v>580000</v>
      </c>
      <c r="I39" s="16">
        <v>890490</v>
      </c>
      <c r="J39" s="16">
        <v>785688</v>
      </c>
      <c r="K39" s="16">
        <f>J39-I39</f>
        <v>-104802</v>
      </c>
      <c r="L39" s="18">
        <f>(K39/I39)</f>
        <v>-0.11769026041842132</v>
      </c>
      <c r="M39" s="1"/>
    </row>
    <row r="40" spans="1:13" ht="15" customHeight="1" x14ac:dyDescent="0.25">
      <c r="A40" s="14" t="s">
        <v>35</v>
      </c>
      <c r="B40" s="14" t="s">
        <v>35</v>
      </c>
      <c r="C40" s="14" t="s">
        <v>79</v>
      </c>
      <c r="D40" s="14" t="s">
        <v>35</v>
      </c>
      <c r="E40" s="15" t="s">
        <v>80</v>
      </c>
      <c r="F40" s="16">
        <v>720404</v>
      </c>
      <c r="G40" s="16">
        <v>720404</v>
      </c>
      <c r="H40" s="16">
        <v>669333</v>
      </c>
      <c r="I40" s="16">
        <v>742737</v>
      </c>
      <c r="J40" s="16">
        <v>0</v>
      </c>
      <c r="K40" s="16">
        <f>J40-I40</f>
        <v>-742737</v>
      </c>
      <c r="L40" s="18">
        <f>(K40/I40)</f>
        <v>-1</v>
      </c>
      <c r="M40" s="1"/>
    </row>
    <row r="41" spans="1:13" ht="15" customHeight="1" x14ac:dyDescent="0.25">
      <c r="A41" s="14" t="s">
        <v>35</v>
      </c>
      <c r="B41" s="14" t="s">
        <v>35</v>
      </c>
      <c r="C41" s="14" t="s">
        <v>81</v>
      </c>
      <c r="D41" s="14" t="s">
        <v>35</v>
      </c>
      <c r="E41" s="15" t="s">
        <v>82</v>
      </c>
      <c r="F41" s="16">
        <v>6794450</v>
      </c>
      <c r="G41" s="16">
        <v>7387056</v>
      </c>
      <c r="H41" s="16">
        <v>303000</v>
      </c>
      <c r="I41" s="16">
        <v>7005078</v>
      </c>
      <c r="J41" s="16">
        <v>7005078</v>
      </c>
      <c r="K41" s="17"/>
      <c r="L41" s="18" t="s">
        <v>35</v>
      </c>
      <c r="M41" s="1"/>
    </row>
    <row r="42" spans="1:13" ht="15" customHeight="1" x14ac:dyDescent="0.25">
      <c r="A42" s="14" t="s">
        <v>35</v>
      </c>
      <c r="B42" s="14" t="s">
        <v>35</v>
      </c>
      <c r="C42" s="14" t="s">
        <v>83</v>
      </c>
      <c r="D42" s="14" t="s">
        <v>35</v>
      </c>
      <c r="E42" s="15" t="s">
        <v>84</v>
      </c>
      <c r="F42" s="16">
        <v>25226135</v>
      </c>
      <c r="G42" s="16">
        <v>25608873</v>
      </c>
      <c r="H42" s="16">
        <v>13658252</v>
      </c>
      <c r="I42" s="16">
        <v>26008145</v>
      </c>
      <c r="J42" s="16">
        <v>24163071</v>
      </c>
      <c r="K42" s="16">
        <f>J42-I42</f>
        <v>-1845074</v>
      </c>
      <c r="L42" s="18">
        <f>(K42/I42)</f>
        <v>-7.0942160619298297E-2</v>
      </c>
      <c r="M42" s="1"/>
    </row>
    <row r="43" spans="1:13" ht="27" customHeight="1" x14ac:dyDescent="0.25">
      <c r="A43" s="14" t="s">
        <v>35</v>
      </c>
      <c r="B43" s="14" t="s">
        <v>43</v>
      </c>
      <c r="C43" s="14" t="s">
        <v>35</v>
      </c>
      <c r="D43" s="14" t="s">
        <v>35</v>
      </c>
      <c r="E43" s="15" t="s">
        <v>85</v>
      </c>
      <c r="F43" s="16">
        <v>1506667</v>
      </c>
      <c r="G43" s="16">
        <v>1506667</v>
      </c>
      <c r="H43" s="16">
        <v>979334</v>
      </c>
      <c r="I43" s="16">
        <v>1553374</v>
      </c>
      <c r="J43" s="16">
        <v>1031000</v>
      </c>
      <c r="K43" s="16">
        <f>J43-I43</f>
        <v>-522374</v>
      </c>
      <c r="L43" s="18">
        <f>(K43/I43)</f>
        <v>-0.33628347069025233</v>
      </c>
      <c r="M43" s="1"/>
    </row>
    <row r="44" spans="1:13" ht="27" customHeight="1" x14ac:dyDescent="0.25">
      <c r="A44" s="14" t="s">
        <v>35</v>
      </c>
      <c r="B44" s="14" t="s">
        <v>35</v>
      </c>
      <c r="C44" s="14" t="s">
        <v>86</v>
      </c>
      <c r="D44" s="14" t="s">
        <v>35</v>
      </c>
      <c r="E44" s="15" t="s">
        <v>87</v>
      </c>
      <c r="F44" s="16">
        <v>1506667</v>
      </c>
      <c r="G44" s="16">
        <v>1506667</v>
      </c>
      <c r="H44" s="16">
        <v>979334</v>
      </c>
      <c r="I44" s="16">
        <v>1553374</v>
      </c>
      <c r="J44" s="16">
        <v>1031000</v>
      </c>
      <c r="K44" s="16">
        <f>J44-I44</f>
        <v>-522374</v>
      </c>
      <c r="L44" s="18">
        <f>(K44/I44)</f>
        <v>-0.33628347069025233</v>
      </c>
      <c r="M44" s="1"/>
    </row>
    <row r="45" spans="1:13" ht="15" customHeight="1" x14ac:dyDescent="0.25">
      <c r="A45" s="14" t="s">
        <v>35</v>
      </c>
      <c r="B45" s="14" t="s">
        <v>49</v>
      </c>
      <c r="C45" s="14" t="s">
        <v>35</v>
      </c>
      <c r="D45" s="14" t="s">
        <v>35</v>
      </c>
      <c r="E45" s="15" t="s">
        <v>88</v>
      </c>
      <c r="F45" s="16">
        <v>3574539</v>
      </c>
      <c r="G45" s="16">
        <v>6112299</v>
      </c>
      <c r="H45" s="16">
        <v>1523094</v>
      </c>
      <c r="I45" s="16">
        <v>3685349</v>
      </c>
      <c r="J45" s="16">
        <v>2903746</v>
      </c>
      <c r="K45" s="16">
        <f>J45-I45</f>
        <v>-781603</v>
      </c>
      <c r="L45" s="18">
        <f>(K45/I45)</f>
        <v>-0.21208384877524489</v>
      </c>
      <c r="M45" s="1"/>
    </row>
    <row r="46" spans="1:13" ht="15" customHeight="1" x14ac:dyDescent="0.25">
      <c r="A46" s="14" t="s">
        <v>35</v>
      </c>
      <c r="B46" s="14" t="s">
        <v>35</v>
      </c>
      <c r="C46" s="14" t="s">
        <v>89</v>
      </c>
      <c r="D46" s="14" t="s">
        <v>35</v>
      </c>
      <c r="E46" s="15" t="s">
        <v>90</v>
      </c>
      <c r="F46" s="16">
        <v>1408883</v>
      </c>
      <c r="G46" s="16">
        <v>1308883</v>
      </c>
      <c r="H46" s="16">
        <v>253898</v>
      </c>
      <c r="I46" s="16">
        <v>1452558</v>
      </c>
      <c r="J46" s="16">
        <v>867381</v>
      </c>
      <c r="K46" s="16">
        <f>J46-I46</f>
        <v>-585177</v>
      </c>
      <c r="L46" s="18">
        <f>(K46/I46)</f>
        <v>-0.40285964484722814</v>
      </c>
      <c r="M46" s="1"/>
    </row>
    <row r="47" spans="1:13" ht="15" customHeight="1" x14ac:dyDescent="0.25">
      <c r="A47" s="14" t="s">
        <v>35</v>
      </c>
      <c r="B47" s="14" t="s">
        <v>35</v>
      </c>
      <c r="C47" s="14" t="s">
        <v>91</v>
      </c>
      <c r="D47" s="14" t="s">
        <v>35</v>
      </c>
      <c r="E47" s="15" t="s">
        <v>92</v>
      </c>
      <c r="F47" s="16">
        <v>0</v>
      </c>
      <c r="G47" s="16">
        <v>2721120</v>
      </c>
      <c r="H47" s="16">
        <v>386640</v>
      </c>
      <c r="I47" s="16">
        <v>0</v>
      </c>
      <c r="J47" s="16">
        <v>0</v>
      </c>
      <c r="K47" s="17"/>
      <c r="L47" s="18" t="s">
        <v>35</v>
      </c>
      <c r="M47" s="1"/>
    </row>
    <row r="48" spans="1:13" ht="15" customHeight="1" x14ac:dyDescent="0.25">
      <c r="A48" s="14" t="s">
        <v>35</v>
      </c>
      <c r="B48" s="14" t="s">
        <v>35</v>
      </c>
      <c r="C48" s="14" t="s">
        <v>93</v>
      </c>
      <c r="D48" s="14" t="s">
        <v>35</v>
      </c>
      <c r="E48" s="15" t="s">
        <v>94</v>
      </c>
      <c r="F48" s="16">
        <v>473226</v>
      </c>
      <c r="G48" s="16">
        <v>424622</v>
      </c>
      <c r="H48" s="16">
        <v>151174</v>
      </c>
      <c r="I48" s="16">
        <v>487896</v>
      </c>
      <c r="J48" s="16">
        <v>401952</v>
      </c>
      <c r="K48" s="16">
        <f>J48-I48</f>
        <v>-85944</v>
      </c>
      <c r="L48" s="18">
        <f>(K48/I48)</f>
        <v>-0.17615229475134045</v>
      </c>
      <c r="M48" s="1"/>
    </row>
    <row r="49" spans="1:13" ht="27" customHeight="1" x14ac:dyDescent="0.25">
      <c r="A49" s="14" t="s">
        <v>35</v>
      </c>
      <c r="B49" s="14" t="s">
        <v>35</v>
      </c>
      <c r="C49" s="14" t="s">
        <v>95</v>
      </c>
      <c r="D49" s="14" t="s">
        <v>35</v>
      </c>
      <c r="E49" s="15" t="s">
        <v>96</v>
      </c>
      <c r="F49" s="16">
        <v>1692430</v>
      </c>
      <c r="G49" s="16">
        <v>1657674</v>
      </c>
      <c r="H49" s="16">
        <v>731382</v>
      </c>
      <c r="I49" s="16">
        <v>1744895</v>
      </c>
      <c r="J49" s="16">
        <v>1634413</v>
      </c>
      <c r="K49" s="16">
        <f>J49-I49</f>
        <v>-110482</v>
      </c>
      <c r="L49" s="18">
        <f>(K49/I49)</f>
        <v>-6.3317276970820596E-2</v>
      </c>
      <c r="M49" s="1"/>
    </row>
    <row r="50" spans="1:13" ht="15" customHeight="1" x14ac:dyDescent="0.25">
      <c r="A50" s="14" t="s">
        <v>97</v>
      </c>
      <c r="B50" s="14" t="s">
        <v>35</v>
      </c>
      <c r="C50" s="14" t="s">
        <v>35</v>
      </c>
      <c r="D50" s="14" t="s">
        <v>35</v>
      </c>
      <c r="E50" s="15" t="s">
        <v>98</v>
      </c>
      <c r="F50" s="16">
        <v>10</v>
      </c>
      <c r="G50" s="16">
        <v>10</v>
      </c>
      <c r="H50" s="16">
        <v>0</v>
      </c>
      <c r="I50" s="16">
        <v>10</v>
      </c>
      <c r="J50" s="16">
        <v>10</v>
      </c>
      <c r="K50" s="17"/>
      <c r="L50" s="18" t="s">
        <v>35</v>
      </c>
      <c r="M50" s="1"/>
    </row>
    <row r="51" spans="1:13" ht="15" customHeight="1" x14ac:dyDescent="0.25">
      <c r="A51" s="14" t="s">
        <v>35</v>
      </c>
      <c r="B51" s="14" t="s">
        <v>47</v>
      </c>
      <c r="C51" s="14" t="s">
        <v>35</v>
      </c>
      <c r="D51" s="14" t="s">
        <v>35</v>
      </c>
      <c r="E51" s="15" t="s">
        <v>99</v>
      </c>
      <c r="F51" s="16">
        <v>10</v>
      </c>
      <c r="G51" s="16">
        <v>10</v>
      </c>
      <c r="H51" s="16">
        <v>0</v>
      </c>
      <c r="I51" s="16">
        <v>10</v>
      </c>
      <c r="J51" s="16">
        <v>10</v>
      </c>
      <c r="K51" s="17"/>
      <c r="L51" s="18" t="s">
        <v>35</v>
      </c>
      <c r="M51" s="1"/>
    </row>
    <row r="52" spans="1:13" ht="15" customHeight="1" x14ac:dyDescent="0.25">
      <c r="A52" s="14" t="s">
        <v>100</v>
      </c>
      <c r="B52" s="14" t="s">
        <v>35</v>
      </c>
      <c r="C52" s="14" t="s">
        <v>35</v>
      </c>
      <c r="D52" s="14" t="s">
        <v>35</v>
      </c>
      <c r="E52" s="15" t="s">
        <v>101</v>
      </c>
      <c r="F52" s="16">
        <v>0</v>
      </c>
      <c r="G52" s="16">
        <v>3152</v>
      </c>
      <c r="H52" s="16">
        <v>3151</v>
      </c>
      <c r="I52" s="16">
        <v>0</v>
      </c>
      <c r="J52" s="16">
        <v>10</v>
      </c>
      <c r="K52" s="16">
        <f t="shared" ref="K52:K63" si="0">J52-I52</f>
        <v>10</v>
      </c>
      <c r="L52" s="18" t="s">
        <v>35</v>
      </c>
      <c r="M52" s="1"/>
    </row>
    <row r="53" spans="1:13" ht="15" customHeight="1" x14ac:dyDescent="0.25">
      <c r="A53" s="14"/>
      <c r="B53" s="21" t="s">
        <v>119</v>
      </c>
      <c r="C53" s="14"/>
      <c r="D53" s="14"/>
      <c r="E53" s="15" t="s">
        <v>120</v>
      </c>
      <c r="F53" s="16"/>
      <c r="G53" s="16">
        <v>3152</v>
      </c>
      <c r="H53" s="16">
        <v>3151</v>
      </c>
      <c r="I53" s="16"/>
      <c r="J53" s="16"/>
      <c r="K53" s="17"/>
      <c r="L53" s="18"/>
      <c r="M53" s="1"/>
    </row>
    <row r="54" spans="1:13" ht="27" customHeight="1" x14ac:dyDescent="0.25">
      <c r="A54" s="14" t="s">
        <v>102</v>
      </c>
      <c r="B54" s="14" t="s">
        <v>35</v>
      </c>
      <c r="C54" s="14" t="s">
        <v>35</v>
      </c>
      <c r="D54" s="14" t="s">
        <v>35</v>
      </c>
      <c r="E54" s="15" t="s">
        <v>103</v>
      </c>
      <c r="F54" s="16">
        <v>305514</v>
      </c>
      <c r="G54" s="16">
        <v>379511</v>
      </c>
      <c r="H54" s="16">
        <v>48505</v>
      </c>
      <c r="I54" s="16">
        <v>314985</v>
      </c>
      <c r="J54" s="16">
        <v>486271</v>
      </c>
      <c r="K54" s="16">
        <f t="shared" si="0"/>
        <v>171286</v>
      </c>
      <c r="L54" s="18">
        <f>(K54/I54)</f>
        <v>0.5437909741733733</v>
      </c>
      <c r="M54" s="1"/>
    </row>
    <row r="55" spans="1:13" ht="15" customHeight="1" x14ac:dyDescent="0.25">
      <c r="A55" s="14" t="s">
        <v>35</v>
      </c>
      <c r="B55" s="14" t="s">
        <v>53</v>
      </c>
      <c r="C55" s="14" t="s">
        <v>35</v>
      </c>
      <c r="D55" s="14" t="s">
        <v>35</v>
      </c>
      <c r="E55" s="15" t="s">
        <v>57</v>
      </c>
      <c r="F55" s="16">
        <v>47932</v>
      </c>
      <c r="G55" s="16">
        <v>47932</v>
      </c>
      <c r="H55" s="16">
        <v>43826</v>
      </c>
      <c r="I55" s="16">
        <v>49418</v>
      </c>
      <c r="J55" s="16">
        <v>0</v>
      </c>
      <c r="K55" s="16">
        <f t="shared" si="0"/>
        <v>-49418</v>
      </c>
      <c r="L55" s="18">
        <f>(K55/I55)</f>
        <v>-1</v>
      </c>
      <c r="M55" s="1"/>
    </row>
    <row r="56" spans="1:13" ht="15" customHeight="1" x14ac:dyDescent="0.25">
      <c r="A56" s="14" t="s">
        <v>35</v>
      </c>
      <c r="B56" s="14" t="s">
        <v>104</v>
      </c>
      <c r="C56" s="14" t="s">
        <v>35</v>
      </c>
      <c r="D56" s="14" t="s">
        <v>35</v>
      </c>
      <c r="E56" s="15" t="s">
        <v>105</v>
      </c>
      <c r="F56" s="16">
        <v>0</v>
      </c>
      <c r="G56" s="16">
        <v>0</v>
      </c>
      <c r="H56" s="16">
        <v>0</v>
      </c>
      <c r="I56" s="16">
        <v>0</v>
      </c>
      <c r="J56" s="16">
        <v>31033</v>
      </c>
      <c r="K56" s="16">
        <f t="shared" si="0"/>
        <v>31033</v>
      </c>
      <c r="L56" s="18" t="s">
        <v>35</v>
      </c>
      <c r="M56" s="1"/>
    </row>
    <row r="57" spans="1:13" ht="15" customHeight="1" x14ac:dyDescent="0.25">
      <c r="A57" s="14" t="s">
        <v>35</v>
      </c>
      <c r="B57" s="14" t="s">
        <v>37</v>
      </c>
      <c r="C57" s="14" t="s">
        <v>35</v>
      </c>
      <c r="D57" s="14" t="s">
        <v>35</v>
      </c>
      <c r="E57" s="15" t="s">
        <v>106</v>
      </c>
      <c r="F57" s="16">
        <v>0</v>
      </c>
      <c r="G57" s="16">
        <v>0</v>
      </c>
      <c r="H57" s="16">
        <v>0</v>
      </c>
      <c r="I57" s="16">
        <v>0</v>
      </c>
      <c r="J57" s="16">
        <v>16754</v>
      </c>
      <c r="K57" s="16">
        <f t="shared" si="0"/>
        <v>16754</v>
      </c>
      <c r="L57" s="18" t="s">
        <v>35</v>
      </c>
      <c r="M57" s="1"/>
    </row>
    <row r="58" spans="1:13" ht="15" customHeight="1" x14ac:dyDescent="0.25">
      <c r="A58" s="14" t="s">
        <v>35</v>
      </c>
      <c r="B58" s="14" t="s">
        <v>107</v>
      </c>
      <c r="C58" s="14" t="s">
        <v>35</v>
      </c>
      <c r="D58" s="14" t="s">
        <v>35</v>
      </c>
      <c r="E58" s="15" t="s">
        <v>108</v>
      </c>
      <c r="F58" s="16">
        <v>0</v>
      </c>
      <c r="G58" s="16">
        <v>0</v>
      </c>
      <c r="H58" s="16">
        <v>0</v>
      </c>
      <c r="I58" s="16">
        <v>0</v>
      </c>
      <c r="J58" s="16">
        <v>103279</v>
      </c>
      <c r="K58" s="16">
        <f t="shared" si="0"/>
        <v>103279</v>
      </c>
      <c r="L58" s="18" t="s">
        <v>35</v>
      </c>
      <c r="M58" s="1"/>
    </row>
    <row r="59" spans="1:13" ht="15" customHeight="1" x14ac:dyDescent="0.25">
      <c r="A59" s="26" t="s">
        <v>35</v>
      </c>
      <c r="B59" s="26" t="s">
        <v>109</v>
      </c>
      <c r="C59" s="26" t="s">
        <v>35</v>
      </c>
      <c r="D59" s="26" t="s">
        <v>35</v>
      </c>
      <c r="E59" s="27" t="s">
        <v>110</v>
      </c>
      <c r="F59" s="28">
        <v>257582</v>
      </c>
      <c r="G59" s="28">
        <v>331579</v>
      </c>
      <c r="H59" s="28">
        <v>4679</v>
      </c>
      <c r="I59" s="28">
        <v>265567</v>
      </c>
      <c r="J59" s="28">
        <v>335205</v>
      </c>
      <c r="K59" s="28">
        <f t="shared" si="0"/>
        <v>69638</v>
      </c>
      <c r="L59" s="30">
        <f>(K59/I59)</f>
        <v>0.26222384558322381</v>
      </c>
      <c r="M59" s="1"/>
    </row>
    <row r="60" spans="1:13" ht="15" customHeight="1" x14ac:dyDescent="0.25">
      <c r="A60" s="31" t="s">
        <v>111</v>
      </c>
      <c r="B60" s="31" t="s">
        <v>35</v>
      </c>
      <c r="C60" s="31" t="s">
        <v>35</v>
      </c>
      <c r="D60" s="31" t="s">
        <v>35</v>
      </c>
      <c r="E60" s="32" t="s">
        <v>112</v>
      </c>
      <c r="F60" s="33">
        <v>6867797</v>
      </c>
      <c r="G60" s="33">
        <v>17897463</v>
      </c>
      <c r="H60" s="33">
        <v>11991960</v>
      </c>
      <c r="I60" s="33">
        <v>6919189</v>
      </c>
      <c r="J60" s="33">
        <v>2165240</v>
      </c>
      <c r="K60" s="33">
        <f t="shared" si="0"/>
        <v>-4753949</v>
      </c>
      <c r="L60" s="34">
        <f>(K60/I60)</f>
        <v>-0.68706737162404441</v>
      </c>
      <c r="M60" s="1"/>
    </row>
    <row r="61" spans="1:13" ht="15" customHeight="1" x14ac:dyDescent="0.25">
      <c r="A61" s="14" t="s">
        <v>35</v>
      </c>
      <c r="B61" s="14" t="s">
        <v>11</v>
      </c>
      <c r="C61" s="14" t="s">
        <v>35</v>
      </c>
      <c r="D61" s="14" t="s">
        <v>35</v>
      </c>
      <c r="E61" s="15" t="s">
        <v>113</v>
      </c>
      <c r="F61" s="16">
        <v>844172</v>
      </c>
      <c r="G61" s="16">
        <v>844172</v>
      </c>
      <c r="H61" s="16">
        <v>549724</v>
      </c>
      <c r="I61" s="16">
        <v>870341</v>
      </c>
      <c r="J61" s="16">
        <v>855752</v>
      </c>
      <c r="K61" s="16">
        <f t="shared" si="0"/>
        <v>-14589</v>
      </c>
      <c r="L61" s="18">
        <f>(K61/I61)</f>
        <v>-1.6762395428918091E-2</v>
      </c>
      <c r="M61" s="1"/>
    </row>
    <row r="62" spans="1:13" ht="15" customHeight="1" x14ac:dyDescent="0.25">
      <c r="A62" s="14" t="s">
        <v>35</v>
      </c>
      <c r="B62" s="14" t="s">
        <v>53</v>
      </c>
      <c r="C62" s="14" t="s">
        <v>35</v>
      </c>
      <c r="D62" s="14" t="s">
        <v>35</v>
      </c>
      <c r="E62" s="15" t="s">
        <v>114</v>
      </c>
      <c r="F62" s="16">
        <v>813643</v>
      </c>
      <c r="G62" s="16">
        <v>813643</v>
      </c>
      <c r="H62" s="16">
        <v>536219</v>
      </c>
      <c r="I62" s="16">
        <v>838866</v>
      </c>
      <c r="J62" s="16">
        <v>825106</v>
      </c>
      <c r="K62" s="16">
        <f t="shared" si="0"/>
        <v>-13760</v>
      </c>
      <c r="L62" s="18">
        <f>(K62/I62)</f>
        <v>-1.640309656131015E-2</v>
      </c>
      <c r="M62" s="1"/>
    </row>
    <row r="63" spans="1:13" ht="15" customHeight="1" x14ac:dyDescent="0.25">
      <c r="A63" s="14" t="s">
        <v>35</v>
      </c>
      <c r="B63" s="14" t="s">
        <v>104</v>
      </c>
      <c r="C63" s="14" t="s">
        <v>35</v>
      </c>
      <c r="D63" s="14" t="s">
        <v>35</v>
      </c>
      <c r="E63" s="15" t="s">
        <v>115</v>
      </c>
      <c r="F63" s="16">
        <v>5209972</v>
      </c>
      <c r="G63" s="16">
        <v>5209972</v>
      </c>
      <c r="H63" s="16">
        <v>0</v>
      </c>
      <c r="I63" s="16">
        <v>5209972</v>
      </c>
      <c r="J63" s="16">
        <v>484372</v>
      </c>
      <c r="K63" s="16">
        <f t="shared" si="0"/>
        <v>-4725600</v>
      </c>
      <c r="L63" s="18">
        <f>(K63/I63)</f>
        <v>-0.90702982664782072</v>
      </c>
      <c r="M63" s="1"/>
    </row>
    <row r="64" spans="1:13" ht="15" customHeight="1" x14ac:dyDescent="0.25">
      <c r="A64" s="26" t="s">
        <v>35</v>
      </c>
      <c r="B64" s="26" t="s">
        <v>109</v>
      </c>
      <c r="C64" s="26" t="s">
        <v>35</v>
      </c>
      <c r="D64" s="26" t="s">
        <v>35</v>
      </c>
      <c r="E64" s="27" t="s">
        <v>116</v>
      </c>
      <c r="F64" s="28">
        <v>10</v>
      </c>
      <c r="G64" s="28">
        <v>11029676</v>
      </c>
      <c r="H64" s="28">
        <v>10906017</v>
      </c>
      <c r="I64" s="28">
        <v>10</v>
      </c>
      <c r="J64" s="28">
        <v>10</v>
      </c>
      <c r="K64" s="29"/>
      <c r="L64" s="30" t="s">
        <v>35</v>
      </c>
      <c r="M64" s="1"/>
    </row>
    <row r="65" spans="1:1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customHeight="1" x14ac:dyDescent="0.25">
      <c r="A66" s="45" t="s">
        <v>117</v>
      </c>
      <c r="B66" s="46"/>
      <c r="C66" s="46"/>
      <c r="D66" s="46"/>
      <c r="E66" s="46"/>
      <c r="F66" s="19">
        <v>92051104</v>
      </c>
      <c r="G66" s="19">
        <v>96205338</v>
      </c>
      <c r="H66" s="19">
        <v>52190577</v>
      </c>
      <c r="I66" s="19">
        <v>93671120</v>
      </c>
      <c r="J66" s="19">
        <v>86281852</v>
      </c>
      <c r="K66" s="19">
        <v>-7389268</v>
      </c>
      <c r="L66" s="20">
        <v>-7.8885231648772855E-2</v>
      </c>
      <c r="M66" s="1"/>
    </row>
    <row r="67" spans="1:13" ht="15" customHeight="1" x14ac:dyDescent="0.25">
      <c r="A67" s="47" t="s">
        <v>118</v>
      </c>
      <c r="B67" s="48"/>
      <c r="C67" s="48"/>
      <c r="D67" s="48"/>
      <c r="E67" s="48"/>
      <c r="F67" s="48"/>
      <c r="G67" s="48"/>
      <c r="H67" s="48"/>
      <c r="I67" s="48"/>
      <c r="J67" s="48"/>
      <c r="K67" s="1"/>
      <c r="L67" s="1"/>
      <c r="M67" s="1"/>
    </row>
    <row r="68" spans="1:13" ht="5.0999999999999996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</sheetData>
  <mergeCells count="18">
    <mergeCell ref="K10:K11"/>
    <mergeCell ref="L10:L11"/>
    <mergeCell ref="A66:E66"/>
    <mergeCell ref="A67:J67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6692913385826772" right="0.6692913385826772" top="0.6692913385826772" bottom="0.6692913385826772" header="0" footer="0"/>
  <pageSetup scale="83" fitToHeight="0" orientation="landscape" r:id="rId1"/>
  <rowBreaks count="2" manualBreakCount="2">
    <brk id="33" max="11" man="1"/>
    <brk id="5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2025-09-29T14:00:19Z</dcterms:modified>
</cp:coreProperties>
</file>