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50729800-0009-4047-8EE0-198AC2D2B005}" xr6:coauthVersionLast="47" xr6:coauthVersionMax="47" xr10:uidLastSave="{00000000-0000-0000-0000-000000000000}"/>
  <bookViews>
    <workbookView xWindow="28680" yWindow="-120" windowWidth="16440" windowHeight="28320" xr2:uid="{6F51D6D6-C36A-49E4-93CC-E3AD584C868E}"/>
  </bookViews>
  <sheets>
    <sheet name="cuadro_Comparativo_analitico_2" sheetId="1" r:id="rId1"/>
  </sheets>
  <definedNames>
    <definedName name="_xlnm.Print_Area" localSheetId="0">cuadro_Comparativo_analitico_2!$A$1:$L$40</definedName>
    <definedName name="JR_PAGE_ANCHOR_1_1">cuadro_Comparativo_analitico_2!$A$1</definedName>
    <definedName name="_xlnm.Print_Titles" localSheetId="0">cuadro_Comparativo_analitico_2!$1:$11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L30" i="1"/>
  <c r="K31" i="1"/>
  <c r="L31" i="1"/>
  <c r="K32" i="1"/>
  <c r="L32" i="1"/>
  <c r="K33" i="1"/>
  <c r="L33" i="1" s="1"/>
  <c r="K34" i="1"/>
  <c r="L34" i="1" s="1"/>
  <c r="K35" i="1"/>
  <c r="K36" i="1"/>
  <c r="K37" i="1"/>
  <c r="K18" i="1"/>
  <c r="L18" i="1"/>
  <c r="K19" i="1"/>
  <c r="K20" i="1"/>
  <c r="K21" i="1"/>
  <c r="L21" i="1" s="1"/>
  <c r="K22" i="1"/>
  <c r="L22" i="1" s="1"/>
  <c r="K23" i="1"/>
  <c r="L23" i="1" s="1"/>
  <c r="K24" i="1"/>
  <c r="L24" i="1"/>
  <c r="K25" i="1"/>
  <c r="L25" i="1"/>
  <c r="K26" i="1"/>
  <c r="L26" i="1"/>
  <c r="K27" i="1"/>
  <c r="L27" i="1"/>
  <c r="K29" i="1"/>
  <c r="L29" i="1" s="1"/>
  <c r="K28" i="1"/>
  <c r="L28" i="1" s="1"/>
  <c r="K17" i="1"/>
  <c r="L17" i="1" s="1"/>
  <c r="L16" i="1"/>
  <c r="K16" i="1"/>
  <c r="L15" i="1"/>
  <c r="K15" i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<sst xmlns="http://schemas.openxmlformats.org/spreadsheetml/2006/main" count="96" uniqueCount="75">
  <si>
    <t>PROYECTO DE LEY DE PRESUPUESTOS PARA EL AÑO 2026</t>
  </si>
  <si>
    <t>CUADRO COMPARATIVO ANALITICO AÑOS 2025 - 2026</t>
  </si>
  <si>
    <t>Moneda Nacional</t>
  </si>
  <si>
    <t xml:space="preserve">       </t>
  </si>
  <si>
    <t>Partida:</t>
  </si>
  <si>
    <t>MINISTERIO DE VIVIENDA Y URBANISMO</t>
  </si>
  <si>
    <t xml:space="preserve"> PARTIDA:</t>
  </si>
  <si>
    <t>18</t>
  </si>
  <si>
    <t>Capítulo:</t>
  </si>
  <si>
    <t>SUBSECRETARÍA DE VIVIENDA Y URBANISMO</t>
  </si>
  <si>
    <t xml:space="preserve"> CAPÍTULO:</t>
  </si>
  <si>
    <t>01</t>
  </si>
  <si>
    <t>Programa:</t>
  </si>
  <si>
    <t>ASENTAMIENTOS PRECARIOS</t>
  </si>
  <si>
    <t xml:space="preserve"> PROGRAMA:</t>
  </si>
  <si>
    <t>02</t>
  </si>
  <si>
    <t>Miles de $</t>
  </si>
  <si>
    <t>Subt</t>
  </si>
  <si>
    <t>Item</t>
  </si>
  <si>
    <t>Asig</t>
  </si>
  <si>
    <t>SubA</t>
  </si>
  <si>
    <t>CLASIFICACIÓN PRESUPUESTARIA</t>
  </si>
  <si>
    <t>(1)</t>
  </si>
  <si>
    <t>(2)</t>
  </si>
  <si>
    <t>(3)</t>
  </si>
  <si>
    <t>(4)</t>
  </si>
  <si>
    <t>(5)</t>
  </si>
  <si>
    <t>(6)</t>
  </si>
  <si>
    <t>(7)</t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</si>
  <si>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</si>
  <si>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</si>
  <si>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</si>
  <si>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</si>
  <si>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</si>
  <si>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(5) - (4)</t>
  </si>
  <si>
    <t xml:space="preserve">   Variación %    (6) / (4)</t>
  </si>
  <si>
    <t>(En $ de 2025)</t>
  </si>
  <si>
    <t>(En $ de 2026)</t>
  </si>
  <si>
    <t>INGRESOS</t>
  </si>
  <si>
    <t>09</t>
  </si>
  <si>
    <t>APORTE FISCAL</t>
  </si>
  <si>
    <t>Libre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</si>
  <si>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</si>
  <si>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</si>
  <si>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</si>
  <si>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</si>
  <si>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</si>
  <si>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</si>
  <si>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</si>
  <si>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</si>
  <si>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</si>
  <si>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</si>
  <si>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</si>
  <si>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24</t>
  </si>
  <si>
    <t>TRANSFERENCIAS CORRIENTES</t>
  </si>
  <si>
    <t>Al Sector Privado</t>
  </si>
  <si>
    <t>003</t>
  </si>
  <si>
    <t>Programa Asentamientos Precarios</t>
  </si>
  <si>
    <t>Al Gobierno Central</t>
  </si>
  <si>
    <t>010</t>
  </si>
  <si>
    <t>Programa Asentamientos Precarios - SERVIU</t>
  </si>
  <si>
    <t>A Otras Entidades Públicas</t>
  </si>
  <si>
    <t>Municipalidades para el Programa Asentamientos Precarios</t>
  </si>
  <si>
    <t>31</t>
  </si>
  <si>
    <t>INICIATIVAS DE INVERSIÓN</t>
  </si>
  <si>
    <t>Proyectos</t>
  </si>
  <si>
    <t>33</t>
  </si>
  <si>
    <t>TRANSFERENCIAS DE CAPITAL</t>
  </si>
  <si>
    <t>34</t>
  </si>
  <si>
    <t>SERVICIO DE LA DEUDA</t>
  </si>
  <si>
    <t>07</t>
  </si>
  <si>
    <t>Deuda Flotante</t>
  </si>
  <si>
    <t>Gasto Estado de Operaciones*</t>
  </si>
  <si>
    <t>*GASTOS-(Subt.25+30+32+34+35) + Item25.01+Intereses y Otros Gastos Financieros de Deuda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</si>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</sst>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5" x14ac:knownFonts="1">
    <font>
      <sz val="11"/>
      <color rgb="FF000000"/>
      <name val="Aptos Narrow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left" vertical="top" wrapText="1"/>
    </xf>
    <xf numFmtId="3" fontId="2" fillId="3" borderId="7" xfId="0" applyNumberFormat="1" applyFont="1" applyFill="1" applyBorder="1" applyAlignment="1">
      <alignment horizontal="right" vertical="top" wrapText="1"/>
    </xf>
    <xf numFmtId="164" fontId="2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2" fillId="2" borderId="8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top" wrapText="1"/>
    </xf>
    <xf numFmtId="164" fontId="3" fillId="2" borderId="1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E76E-57F8-4621-8810-655107645400}">
  <dimension ref="A1:M41"/>
  <sheetViews>
    <sheetView tabSelected="1" view="pageBreakPreview" zoomScale="60" zoomScaleNormal="100" workbookViewId="0">
      <selection activeCell="T14" sqref="T1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  <col min="14" max="14" width="9.140625" customWidth="1"/>
  </cols>
  <sheetData>
    <row r="1" spans="1:13" ht="17.100000000000001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</row>
    <row r="2" spans="1:13" ht="17.100000000000001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</row>
    <row r="3" spans="1:13" ht="1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4" t="s">
        <v>4</v>
      </c>
      <c r="B5" s="24"/>
      <c r="C5" s="25" t="s">
        <v>5</v>
      </c>
      <c r="D5" s="25"/>
      <c r="E5" s="25"/>
      <c r="F5" s="25"/>
      <c r="G5" s="2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0"/>
      <c r="C6" s="21" t="s">
        <v>9</v>
      </c>
      <c r="D6" s="21"/>
      <c r="E6" s="21"/>
      <c r="F6" s="21"/>
      <c r="G6" s="2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29" t="s">
        <v>12</v>
      </c>
      <c r="B7" s="29"/>
      <c r="C7" s="30" t="s">
        <v>13</v>
      </c>
      <c r="D7" s="30"/>
      <c r="E7" s="30"/>
      <c r="F7" s="30"/>
      <c r="G7" s="30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thickBot="1" x14ac:dyDescent="0.3">
      <c r="A9" s="26" t="s">
        <v>17</v>
      </c>
      <c r="B9" s="26" t="s">
        <v>18</v>
      </c>
      <c r="C9" s="26" t="s">
        <v>19</v>
      </c>
      <c r="D9" s="26" t="s">
        <v>20</v>
      </c>
      <c r="E9" s="26" t="s">
        <v>21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27</v>
      </c>
      <c r="L9" s="4" t="s">
        <v>28</v>
      </c>
      <c r="M9" s="1"/>
    </row>
    <row r="10" spans="1:13" ht="80.099999999999994" customHeight="1" thickBot="1" x14ac:dyDescent="0.3">
      <c r="A10" s="26"/>
      <c r="B10" s="26"/>
      <c r="C10" s="26"/>
      <c r="D10" s="26"/>
      <c r="E10" s="26"/>
      <c r="F10" s="5" t="s">
        <v>29</v>
      </c>
      <c r="G10" s="5" t="s">
        <v>30</v>
      </c>
      <c r="H10" s="5" t="s">
        <v>31</v>
      </c>
      <c r="I10" s="5" t="s">
        <v>32</v>
      </c>
      <c r="J10" s="5" t="s">
        <v>33</v>
      </c>
      <c r="K10" s="26" t="s">
        <v>34</v>
      </c>
      <c r="L10" s="26" t="s">
        <v>35</v>
      </c>
      <c r="M10" s="1"/>
    </row>
    <row r="11" spans="1:13" ht="30" customHeight="1" thickBot="1" x14ac:dyDescent="0.3">
      <c r="A11" s="26"/>
      <c r="B11" s="26"/>
      <c r="C11" s="26"/>
      <c r="D11" s="26"/>
      <c r="E11" s="26"/>
      <c r="F11" s="6" t="s">
        <v>36</v>
      </c>
      <c r="G11" s="6" t="s">
        <v>36</v>
      </c>
      <c r="H11" s="6" t="s">
        <v>36</v>
      </c>
      <c r="I11" s="6" t="s">
        <v>37</v>
      </c>
      <c r="J11" s="6" t="s">
        <v>37</v>
      </c>
      <c r="K11" s="26"/>
      <c r="L11" s="26"/>
      <c r="M11" s="1"/>
    </row>
    <row r="12" spans="1:13" ht="15" customHeight="1" thickBot="1" x14ac:dyDescent="0.3">
      <c r="A12" s="7"/>
      <c r="B12" s="7"/>
      <c r="C12" s="7"/>
      <c r="D12" s="7"/>
      <c r="E12" s="8" t="s">
        <v>38</v>
      </c>
      <c r="F12" s="9">
        <v>32409801</v>
      </c>
      <c r="G12" s="9">
        <v>25953793</v>
      </c>
      <c r="H12" s="9">
        <v>8147258</v>
      </c>
      <c r="I12" s="9">
        <v>33392481</v>
      </c>
      <c r="J12" s="9">
        <v>26287026</v>
      </c>
      <c r="K12" s="9">
        <f t="shared" ref="K12:K27" si="0">J12-I12</f>
        <v>-7105455</v>
      </c>
      <c r="L12" s="10">
        <f t="shared" ref="L12:L27" si="1">(K12/I12)</f>
        <v>-0.21278607600315771</v>
      </c>
      <c r="M12" s="1"/>
    </row>
    <row r="13" spans="1:13" ht="15" customHeight="1" x14ac:dyDescent="0.25">
      <c r="A13" s="11" t="s">
        <v>39</v>
      </c>
      <c r="B13" s="11"/>
      <c r="C13" s="11"/>
      <c r="D13" s="11"/>
      <c r="E13" s="12" t="s">
        <v>40</v>
      </c>
      <c r="F13" s="13">
        <v>32389086</v>
      </c>
      <c r="G13" s="13">
        <v>25933078</v>
      </c>
      <c r="H13" s="13">
        <v>8147258</v>
      </c>
      <c r="I13" s="13">
        <v>33371766</v>
      </c>
      <c r="J13" s="13">
        <v>26287016</v>
      </c>
      <c r="K13" s="13">
        <f t="shared" si="0"/>
        <v>-7084750</v>
      </c>
      <c r="L13" s="14">
        <f t="shared" si="1"/>
        <v>-0.21229772496906515</v>
      </c>
      <c r="M13" s="1"/>
    </row>
    <row r="14" spans="1:13" ht="15" customHeight="1" x14ac:dyDescent="0.25">
      <c r="A14" s="11"/>
      <c r="B14" s="11" t="s">
        <v>11</v>
      </c>
      <c r="C14" s="11"/>
      <c r="D14" s="11"/>
      <c r="E14" s="12" t="s">
        <v>41</v>
      </c>
      <c r="F14" s="13">
        <v>32389086</v>
      </c>
      <c r="G14" s="13">
        <v>25933078</v>
      </c>
      <c r="H14" s="13">
        <v>8147258</v>
      </c>
      <c r="I14" s="13">
        <v>33371766</v>
      </c>
      <c r="J14" s="13">
        <v>26287016</v>
      </c>
      <c r="K14" s="13">
        <f t="shared" si="0"/>
        <v>-7084750</v>
      </c>
      <c r="L14" s="14">
        <f t="shared" si="1"/>
        <v>-0.21229772496906515</v>
      </c>
      <c r="M14" s="1"/>
    </row>
    <row r="15" spans="1:13" ht="15" customHeight="1" x14ac:dyDescent="0.25">
      <c r="A15" s="11" t="s">
        <v>42</v>
      </c>
      <c r="B15" s="11"/>
      <c r="C15" s="11"/>
      <c r="D15" s="11"/>
      <c r="E15" s="12" t="s">
        <v>43</v>
      </c>
      <c r="F15" s="13">
        <v>20715</v>
      </c>
      <c r="G15" s="13">
        <v>20715</v>
      </c>
      <c r="H15" s="13">
        <v>0</v>
      </c>
      <c r="I15" s="13">
        <v>20715</v>
      </c>
      <c r="J15" s="13">
        <v>10</v>
      </c>
      <c r="K15" s="13">
        <f t="shared" si="0"/>
        <v>-20705</v>
      </c>
      <c r="L15" s="14">
        <f t="shared" si="1"/>
        <v>-0.99951725802558533</v>
      </c>
      <c r="M15" s="1"/>
    </row>
    <row r="16" spans="1:13" ht="15" customHeight="1" thickBot="1" x14ac:dyDescent="0.3">
      <c r="A16" s="7"/>
      <c r="B16" s="7"/>
      <c r="C16" s="7"/>
      <c r="D16" s="7"/>
      <c r="E16" s="8" t="s">
        <v>44</v>
      </c>
      <c r="F16" s="9">
        <v>32409801</v>
      </c>
      <c r="G16" s="9">
        <v>25953793</v>
      </c>
      <c r="H16" s="9">
        <v>8407208</v>
      </c>
      <c r="I16" s="9">
        <v>33392481</v>
      </c>
      <c r="J16" s="9">
        <v>26287026</v>
      </c>
      <c r="K16" s="9">
        <f t="shared" si="0"/>
        <v>-7105455</v>
      </c>
      <c r="L16" s="10">
        <f t="shared" si="1"/>
        <v>-0.21278607600315771</v>
      </c>
      <c r="M16" s="1"/>
    </row>
    <row r="17" spans="1:13" ht="15" customHeight="1" x14ac:dyDescent="0.25">
      <c r="A17" s="11" t="s">
        <v>45</v>
      </c>
      <c r="B17" s="11"/>
      <c r="C17" s="11"/>
      <c r="D17" s="11"/>
      <c r="E17" s="12" t="s">
        <v>46</v>
      </c>
      <c r="F17" s="13">
        <v>709976</v>
      </c>
      <c r="G17" s="13">
        <v>624827</v>
      </c>
      <c r="H17" s="13">
        <v>321029</v>
      </c>
      <c r="I17" s="13">
        <v>709976</v>
      </c>
      <c r="J17" s="13">
        <v>621890</v>
      </c>
      <c r="K17" s="13">
        <f t="shared" si="0"/>
        <v>-88086</v>
      </c>
      <c r="L17" s="14">
        <f t="shared" si="1"/>
        <v>-0.12406898261349679</v>
      </c>
      <c r="M17" s="1"/>
    </row>
    <row r="18" spans="1:13" ht="15" customHeight="1" x14ac:dyDescent="0.25">
      <c r="A18" s="11" t="s">
        <v>47</v>
      </c>
      <c r="B18" s="11"/>
      <c r="C18" s="11"/>
      <c r="D18" s="11"/>
      <c r="E18" s="12" t="s">
        <v>48</v>
      </c>
      <c r="F18" s="13">
        <v>425318</v>
      </c>
      <c r="G18" s="13">
        <v>209459</v>
      </c>
      <c r="H18" s="13">
        <v>93681</v>
      </c>
      <c r="I18" s="13">
        <v>438503</v>
      </c>
      <c r="J18" s="13">
        <v>438503</v>
      </c>
      <c r="K18" s="13">
        <f t="shared" si="0"/>
        <v>0</v>
      </c>
      <c r="L18" s="14">
        <f t="shared" si="1"/>
        <v>0</v>
      </c>
      <c r="M18" s="1"/>
    </row>
    <row r="19" spans="1:13" ht="15" customHeight="1" x14ac:dyDescent="0.25">
      <c r="A19" s="11" t="s">
        <v>49</v>
      </c>
      <c r="B19" s="11"/>
      <c r="C19" s="11"/>
      <c r="D19" s="11"/>
      <c r="E19" s="12" t="s">
        <v>50</v>
      </c>
      <c r="F19" s="13">
        <v>0</v>
      </c>
      <c r="G19" s="13">
        <v>0</v>
      </c>
      <c r="H19" s="13">
        <v>0</v>
      </c>
      <c r="I19" s="13">
        <v>0</v>
      </c>
      <c r="J19" s="13">
        <v>10</v>
      </c>
      <c r="K19" s="13">
        <f t="shared" si="0"/>
        <v>10</v>
      </c>
      <c r="L19" s="14" t="s">
        <v>74</v>
      </c>
      <c r="M19" s="1"/>
    </row>
    <row r="20" spans="1:13" ht="15" customHeight="1" x14ac:dyDescent="0.25">
      <c r="A20" s="11"/>
      <c r="B20" s="11" t="s">
        <v>51</v>
      </c>
      <c r="C20" s="11"/>
      <c r="D20" s="11"/>
      <c r="E20" s="12" t="s">
        <v>52</v>
      </c>
      <c r="F20" s="13">
        <v>0</v>
      </c>
      <c r="G20" s="13">
        <v>0</v>
      </c>
      <c r="H20" s="13">
        <v>0</v>
      </c>
      <c r="I20" s="13">
        <v>0</v>
      </c>
      <c r="J20" s="13">
        <v>10</v>
      </c>
      <c r="K20" s="13">
        <f t="shared" si="0"/>
        <v>10</v>
      </c>
      <c r="L20" s="14" t="s">
        <v>74</v>
      </c>
      <c r="M20" s="1"/>
    </row>
    <row r="21" spans="1:13" ht="15" customHeight="1" x14ac:dyDescent="0.25">
      <c r="A21" s="11" t="s">
        <v>53</v>
      </c>
      <c r="B21" s="11"/>
      <c r="C21" s="11"/>
      <c r="D21" s="11"/>
      <c r="E21" s="12" t="s">
        <v>54</v>
      </c>
      <c r="F21" s="13">
        <v>3038286</v>
      </c>
      <c r="G21" s="13">
        <v>3038286</v>
      </c>
      <c r="H21" s="13">
        <v>3000</v>
      </c>
      <c r="I21" s="13">
        <v>3132463</v>
      </c>
      <c r="J21" s="13">
        <v>3132463</v>
      </c>
      <c r="K21" s="13">
        <f t="shared" si="0"/>
        <v>0</v>
      </c>
      <c r="L21" s="14">
        <f t="shared" si="1"/>
        <v>0</v>
      </c>
      <c r="M21" s="1"/>
    </row>
    <row r="22" spans="1:13" ht="15" customHeight="1" x14ac:dyDescent="0.25">
      <c r="A22" s="11"/>
      <c r="B22" s="11" t="s">
        <v>11</v>
      </c>
      <c r="C22" s="11"/>
      <c r="D22" s="11"/>
      <c r="E22" s="12" t="s">
        <v>55</v>
      </c>
      <c r="F22" s="13">
        <v>21094</v>
      </c>
      <c r="G22" s="13">
        <v>21094</v>
      </c>
      <c r="H22" s="13">
        <v>0</v>
      </c>
      <c r="I22" s="13">
        <v>21748</v>
      </c>
      <c r="J22" s="13">
        <v>21748</v>
      </c>
      <c r="K22" s="13">
        <f t="shared" si="0"/>
        <v>0</v>
      </c>
      <c r="L22" s="14">
        <f t="shared" si="1"/>
        <v>0</v>
      </c>
      <c r="M22" s="1"/>
    </row>
    <row r="23" spans="1:13" ht="15" customHeight="1" x14ac:dyDescent="0.25">
      <c r="A23" s="11"/>
      <c r="B23" s="11"/>
      <c r="C23" s="11" t="s">
        <v>56</v>
      </c>
      <c r="D23" s="11"/>
      <c r="E23" s="12" t="s">
        <v>57</v>
      </c>
      <c r="F23" s="13">
        <v>21094</v>
      </c>
      <c r="G23" s="13">
        <v>21094</v>
      </c>
      <c r="H23" s="13">
        <v>0</v>
      </c>
      <c r="I23" s="13">
        <v>21748</v>
      </c>
      <c r="J23" s="13">
        <v>21748</v>
      </c>
      <c r="K23" s="13">
        <f t="shared" si="0"/>
        <v>0</v>
      </c>
      <c r="L23" s="14">
        <f t="shared" si="1"/>
        <v>0</v>
      </c>
      <c r="M23" s="1"/>
    </row>
    <row r="24" spans="1:13" ht="15" customHeight="1" x14ac:dyDescent="0.25">
      <c r="A24" s="11"/>
      <c r="B24" s="11" t="s">
        <v>15</v>
      </c>
      <c r="C24" s="11"/>
      <c r="D24" s="11"/>
      <c r="E24" s="12" t="s">
        <v>58</v>
      </c>
      <c r="F24" s="13">
        <v>320</v>
      </c>
      <c r="G24" s="13">
        <v>879856</v>
      </c>
      <c r="H24" s="13">
        <v>0</v>
      </c>
      <c r="I24" s="13">
        <v>320</v>
      </c>
      <c r="J24" s="13">
        <v>320</v>
      </c>
      <c r="K24" s="13">
        <f t="shared" si="0"/>
        <v>0</v>
      </c>
      <c r="L24" s="14">
        <f t="shared" si="1"/>
        <v>0</v>
      </c>
      <c r="M24" s="1"/>
    </row>
    <row r="25" spans="1:13" ht="15" customHeight="1" x14ac:dyDescent="0.25">
      <c r="A25" s="11"/>
      <c r="B25" s="11"/>
      <c r="C25" s="11" t="s">
        <v>59</v>
      </c>
      <c r="D25" s="11"/>
      <c r="E25" s="12" t="s">
        <v>60</v>
      </c>
      <c r="F25" s="13">
        <v>320</v>
      </c>
      <c r="G25" s="13">
        <v>879856</v>
      </c>
      <c r="H25" s="13">
        <v>0</v>
      </c>
      <c r="I25" s="13">
        <v>320</v>
      </c>
      <c r="J25" s="13">
        <v>320</v>
      </c>
      <c r="K25" s="13">
        <f t="shared" si="0"/>
        <v>0</v>
      </c>
      <c r="L25" s="14">
        <f t="shared" si="1"/>
        <v>0</v>
      </c>
      <c r="M25" s="1"/>
    </row>
    <row r="26" spans="1:13" ht="15" customHeight="1" x14ac:dyDescent="0.25">
      <c r="A26" s="11"/>
      <c r="B26" s="11" t="s">
        <v>51</v>
      </c>
      <c r="C26" s="11"/>
      <c r="D26" s="11"/>
      <c r="E26" s="12" t="s">
        <v>61</v>
      </c>
      <c r="F26" s="13">
        <v>3016872</v>
      </c>
      <c r="G26" s="13">
        <v>2137336</v>
      </c>
      <c r="H26" s="13">
        <v>3000</v>
      </c>
      <c r="I26" s="13">
        <v>3110395</v>
      </c>
      <c r="J26" s="13">
        <v>3110395</v>
      </c>
      <c r="K26" s="13">
        <f t="shared" si="0"/>
        <v>0</v>
      </c>
      <c r="L26" s="14">
        <f t="shared" si="1"/>
        <v>0</v>
      </c>
      <c r="M26" s="1"/>
    </row>
    <row r="27" spans="1:13" ht="27" customHeight="1" x14ac:dyDescent="0.25">
      <c r="A27" s="11"/>
      <c r="B27" s="11"/>
      <c r="C27" s="11" t="s">
        <v>56</v>
      </c>
      <c r="D27" s="11"/>
      <c r="E27" s="12" t="s">
        <v>62</v>
      </c>
      <c r="F27" s="13">
        <v>3016872</v>
      </c>
      <c r="G27" s="13">
        <v>2137336</v>
      </c>
      <c r="H27" s="13">
        <v>3000</v>
      </c>
      <c r="I27" s="13">
        <v>3110395</v>
      </c>
      <c r="J27" s="13">
        <v>3110395</v>
      </c>
      <c r="K27" s="13">
        <f t="shared" si="0"/>
        <v>0</v>
      </c>
      <c r="L27" s="14">
        <f t="shared" si="1"/>
        <v>0</v>
      </c>
      <c r="M27" s="1"/>
    </row>
    <row r="28" spans="1:13" ht="15" customHeight="1" x14ac:dyDescent="0.25">
      <c r="A28" s="11" t="s">
        <v>63</v>
      </c>
      <c r="B28" s="11"/>
      <c r="C28" s="11"/>
      <c r="D28" s="11"/>
      <c r="E28" s="12" t="s">
        <v>64</v>
      </c>
      <c r="F28" s="13">
        <v>6806391</v>
      </c>
      <c r="G28" s="13">
        <v>651391</v>
      </c>
      <c r="H28" s="13">
        <v>0</v>
      </c>
      <c r="I28" s="13">
        <v>7017389</v>
      </c>
      <c r="J28" s="13">
        <v>0</v>
      </c>
      <c r="K28" s="13">
        <f>J28-I28</f>
        <v>-7017389</v>
      </c>
      <c r="L28" s="14">
        <f>(K28/I28)</f>
        <v>-1</v>
      </c>
      <c r="M28" s="1"/>
    </row>
    <row r="29" spans="1:13" ht="15" customHeight="1" x14ac:dyDescent="0.25">
      <c r="A29" s="11"/>
      <c r="B29" s="11" t="s">
        <v>15</v>
      </c>
      <c r="C29" s="11"/>
      <c r="D29" s="11"/>
      <c r="E29" s="12" t="s">
        <v>65</v>
      </c>
      <c r="F29" s="13">
        <v>6806391</v>
      </c>
      <c r="G29" s="13">
        <v>651391</v>
      </c>
      <c r="H29" s="13">
        <v>0</v>
      </c>
      <c r="I29" s="13">
        <v>7017389</v>
      </c>
      <c r="J29" s="13">
        <v>0</v>
      </c>
      <c r="K29" s="13">
        <f>J29-I29</f>
        <v>-7017389</v>
      </c>
      <c r="L29" s="14">
        <f>(K29/I29)</f>
        <v>-1</v>
      </c>
      <c r="M29" s="1"/>
    </row>
    <row r="30" spans="1:13" ht="15" customHeight="1" x14ac:dyDescent="0.25">
      <c r="A30" s="11" t="s">
        <v>66</v>
      </c>
      <c r="B30" s="11"/>
      <c r="C30" s="11"/>
      <c r="D30" s="11"/>
      <c r="E30" s="12" t="s">
        <v>67</v>
      </c>
      <c r="F30" s="13">
        <v>21429830</v>
      </c>
      <c r="G30" s="13">
        <v>21429830</v>
      </c>
      <c r="H30" s="13">
        <v>530177</v>
      </c>
      <c r="I30" s="13">
        <v>22094150</v>
      </c>
      <c r="J30" s="13">
        <v>22094150</v>
      </c>
      <c r="K30" s="13">
        <f t="shared" ref="K30:K37" si="2">J30-I30</f>
        <v>0</v>
      </c>
      <c r="L30" s="14">
        <f t="shared" ref="L30:L34" si="3">(K30/I30)</f>
        <v>0</v>
      </c>
      <c r="M30" s="1"/>
    </row>
    <row r="31" spans="1:13" ht="15" customHeight="1" x14ac:dyDescent="0.25">
      <c r="A31" s="11"/>
      <c r="B31" s="11" t="s">
        <v>15</v>
      </c>
      <c r="C31" s="11"/>
      <c r="D31" s="11"/>
      <c r="E31" s="12" t="s">
        <v>58</v>
      </c>
      <c r="F31" s="13">
        <v>160</v>
      </c>
      <c r="G31" s="13">
        <v>464426</v>
      </c>
      <c r="H31" s="13">
        <v>0</v>
      </c>
      <c r="I31" s="13">
        <v>160</v>
      </c>
      <c r="J31" s="13">
        <v>160</v>
      </c>
      <c r="K31" s="13">
        <f t="shared" si="2"/>
        <v>0</v>
      </c>
      <c r="L31" s="14">
        <f t="shared" si="3"/>
        <v>0</v>
      </c>
      <c r="M31" s="1"/>
    </row>
    <row r="32" spans="1:13" ht="15" customHeight="1" x14ac:dyDescent="0.25">
      <c r="A32" s="11"/>
      <c r="B32" s="11"/>
      <c r="C32" s="11" t="s">
        <v>59</v>
      </c>
      <c r="D32" s="11"/>
      <c r="E32" s="12" t="s">
        <v>60</v>
      </c>
      <c r="F32" s="13">
        <v>160</v>
      </c>
      <c r="G32" s="13">
        <v>464426</v>
      </c>
      <c r="H32" s="13">
        <v>0</v>
      </c>
      <c r="I32" s="13">
        <v>160</v>
      </c>
      <c r="J32" s="13">
        <v>160</v>
      </c>
      <c r="K32" s="13">
        <f t="shared" si="2"/>
        <v>0</v>
      </c>
      <c r="L32" s="14">
        <f t="shared" si="3"/>
        <v>0</v>
      </c>
      <c r="M32" s="1"/>
    </row>
    <row r="33" spans="1:13" ht="15" customHeight="1" x14ac:dyDescent="0.25">
      <c r="A33" s="11"/>
      <c r="B33" s="11" t="s">
        <v>51</v>
      </c>
      <c r="C33" s="11"/>
      <c r="D33" s="11"/>
      <c r="E33" s="12" t="s">
        <v>61</v>
      </c>
      <c r="F33" s="13">
        <v>21429670</v>
      </c>
      <c r="G33" s="13">
        <v>20965404</v>
      </c>
      <c r="H33" s="13">
        <v>530177</v>
      </c>
      <c r="I33" s="13">
        <v>22093990</v>
      </c>
      <c r="J33" s="13">
        <v>22093990</v>
      </c>
      <c r="K33" s="13">
        <f t="shared" si="2"/>
        <v>0</v>
      </c>
      <c r="L33" s="14">
        <f t="shared" si="3"/>
        <v>0</v>
      </c>
      <c r="M33" s="1"/>
    </row>
    <row r="34" spans="1:13" ht="27" customHeight="1" x14ac:dyDescent="0.25">
      <c r="A34" s="11"/>
      <c r="B34" s="11"/>
      <c r="C34" s="11" t="s">
        <v>56</v>
      </c>
      <c r="D34" s="11"/>
      <c r="E34" s="12" t="s">
        <v>62</v>
      </c>
      <c r="F34" s="13">
        <v>21429670</v>
      </c>
      <c r="G34" s="13">
        <v>20965404</v>
      </c>
      <c r="H34" s="13">
        <v>530177</v>
      </c>
      <c r="I34" s="13">
        <v>22093990</v>
      </c>
      <c r="J34" s="13">
        <v>22093990</v>
      </c>
      <c r="K34" s="13">
        <f t="shared" si="2"/>
        <v>0</v>
      </c>
      <c r="L34" s="14">
        <f t="shared" si="3"/>
        <v>0</v>
      </c>
      <c r="M34" s="1"/>
    </row>
    <row r="35" spans="1:13" ht="15" customHeight="1" x14ac:dyDescent="0.25">
      <c r="A35" s="11" t="s">
        <v>68</v>
      </c>
      <c r="B35" s="11"/>
      <c r="C35" s="11"/>
      <c r="D35" s="11"/>
      <c r="E35" s="12" t="s">
        <v>69</v>
      </c>
      <c r="F35" s="13">
        <v>0</v>
      </c>
      <c r="G35" s="13">
        <v>0</v>
      </c>
      <c r="H35" s="13">
        <v>7459321</v>
      </c>
      <c r="I35" s="13">
        <v>0</v>
      </c>
      <c r="J35" s="13">
        <v>10</v>
      </c>
      <c r="K35" s="13">
        <f t="shared" si="2"/>
        <v>10</v>
      </c>
      <c r="L35" s="14" t="s">
        <v>74</v>
      </c>
      <c r="M35" s="1"/>
    </row>
    <row r="36" spans="1:13" ht="15" customHeight="1" x14ac:dyDescent="0.25">
      <c r="A36" s="11"/>
      <c r="B36" s="11" t="s">
        <v>70</v>
      </c>
      <c r="C36" s="11"/>
      <c r="D36" s="11"/>
      <c r="E36" s="12" t="s">
        <v>71</v>
      </c>
      <c r="F36" s="13">
        <v>0</v>
      </c>
      <c r="G36" s="13">
        <v>0</v>
      </c>
      <c r="H36" s="13">
        <v>7459321</v>
      </c>
      <c r="I36" s="13">
        <v>0</v>
      </c>
      <c r="J36" s="13">
        <v>10</v>
      </c>
      <c r="K36" s="13">
        <f t="shared" si="2"/>
        <v>10</v>
      </c>
      <c r="L36" s="14" t="s">
        <v>74</v>
      </c>
      <c r="M36" s="1"/>
    </row>
    <row r="37" spans="1:13" ht="1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8">
        <f t="shared" si="2"/>
        <v>0</v>
      </c>
      <c r="L37" s="19" t="s">
        <v>74</v>
      </c>
      <c r="M37" s="1"/>
    </row>
    <row r="38" spans="1:1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customHeight="1" x14ac:dyDescent="0.25">
      <c r="A39" s="27" t="s">
        <v>72</v>
      </c>
      <c r="B39" s="27"/>
      <c r="C39" s="27"/>
      <c r="D39" s="27"/>
      <c r="E39" s="27"/>
      <c r="F39" s="16">
        <v>32409801</v>
      </c>
      <c r="G39" s="16">
        <v>25953793</v>
      </c>
      <c r="H39" s="16">
        <v>947887</v>
      </c>
      <c r="I39" s="16">
        <v>33392481</v>
      </c>
      <c r="J39" s="16">
        <v>26287016</v>
      </c>
      <c r="K39" s="16">
        <v>-7105465</v>
      </c>
      <c r="L39" s="17">
        <v>-0.21278637547177162</v>
      </c>
      <c r="M39" s="1"/>
    </row>
    <row r="40" spans="1:13" ht="15" customHeight="1" x14ac:dyDescent="0.25">
      <c r="A40" s="28" t="s">
        <v>73</v>
      </c>
      <c r="B40" s="28"/>
      <c r="C40" s="28"/>
      <c r="D40" s="28"/>
      <c r="E40" s="28"/>
      <c r="F40" s="28"/>
      <c r="G40" s="28"/>
      <c r="H40" s="28"/>
      <c r="I40" s="28"/>
      <c r="J40" s="28"/>
      <c r="K40" s="1"/>
      <c r="L40" s="1"/>
      <c r="M40" s="1"/>
    </row>
    <row r="41" spans="1:13" ht="5.099999999999999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18">
    <mergeCell ref="K10:K11"/>
    <mergeCell ref="L10:L11"/>
    <mergeCell ref="A39:E39"/>
    <mergeCell ref="A40:J40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 verticalCentered="1"/>
  <pageMargins left="0" right="0" top="0" bottom="0" header="0" footer="0"/>
  <pageSetup scale="8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cuadro_Comparativo_analitico_2</vt:lpstr>
      <vt:lpstr>cuadro_Comparativo_analitico_2!Área_de_impresión</vt:lpstr>
      <vt:lpstr>JR_PAGE_ANCHOR_1_1</vt:lpstr>
      <vt:lpstr>cuadro_Comparativo_analitico_2!Títulos_a_imprimir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2025-09-26T18:15:39Z</cp:lastPrinted>
  <dcterms:created xsi:type="dcterms:W3CDTF">2025-09-26T14:53:43Z</dcterms:created>
  <dcterms:modified xsi:type="dcterms:W3CDTF">2025-09-26T18:15:41Z</dcterms:modified>
</cp:coreProperties>
</file>