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2" xfId="36" applyAlignment="1" applyProtection="1" applyNumberFormat="1" applyFont="1" applyFill="1" applyBorder="1">
      <alignment wrapText="true"/>
      <protection hidden="false" locked="false"/>
    </xf>
    <xf numFmtId="2" fontId="3" fillId="38" borderId="12" xfId="37" applyAlignment="1" applyProtection="1" applyNumberFormat="1" applyFont="1" applyFill="1" applyBorder="1">
      <alignment wrapText="true" horizontal="right" vertical="top"/>
      <protection hidden="false" locked="tru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MINERÍA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17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SERVICIO NACIONAL DE GEOLOGÍA Y MINERÍA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03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PLAN NACIONAL DE GEOLOGÍA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03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4623907.0</v>
      </c>
      <c r="G12" s="31" t="n">
        <v>4549217.0</v>
      </c>
      <c r="H12" s="31" t="n">
        <v>3061789.0</v>
      </c>
      <c r="I12" s="31" t="n">
        <v>4639215.0</v>
      </c>
      <c r="J12" s="31" t="n">
        <v>4381685.0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13" s="35" t="n">
        <v>10.0</v>
      </c>
      <c r="G13" s="35" t="n">
        <v>10.0</v>
      </c>
      <c r="H13" s="35" t="n">
        <v>0.0</v>
      </c>
      <c r="I13" s="35" t="n">
        <v>10.0</v>
      </c>
      <c r="J13" s="35" t="n">
        <v>10.0</v>
      </c>
      <c r="K13" s="36" t="inlineStr"/>
      <c r="L13" s="37" t="inlineStr">
        <f/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Del Gobierno Central</t>
          </r>
        </is>
      </c>
      <c r="F14" s="35" t="n">
        <v>10.0</v>
      </c>
      <c r="G14" s="35" t="n">
        <v>10.0</v>
      </c>
      <c r="H14" s="35" t="n">
        <v>0.0</v>
      </c>
      <c r="I14" s="35" t="n">
        <v>10.0</v>
      </c>
      <c r="J14" s="35" t="n">
        <v>10.0</v>
      </c>
      <c r="K14" s="36" t="inlineStr"/>
      <c r="L14" s="37" t="inlineStr">
        <f/>
        <is/>
      </c>
      <c r="M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201</t>
          </r>
        </is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F15" s="35" t="n">
        <v>10.0</v>
      </c>
      <c r="G15" s="35" t="n">
        <v>10.0</v>
      </c>
      <c r="H15" s="35" t="n">
        <v>0.0</v>
      </c>
      <c r="I15" s="35" t="n">
        <v>10.0</v>
      </c>
      <c r="J15" s="35" t="n">
        <v>10.0</v>
      </c>
      <c r="K15" s="36" t="inlineStr"/>
      <c r="L15" s="37" t="inlineStr">
        <f/>
        <is/>
      </c>
      <c r="M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08</t>
          </r>
        </is>
      </c>
      <c r="B16" s="33" t="inlineStr">
        <is/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6" s="35" t="n">
        <v>20.0</v>
      </c>
      <c r="G16" s="35" t="n">
        <v>9630.0</v>
      </c>
      <c r="H16" s="35" t="n">
        <v>37901.0</v>
      </c>
      <c r="I16" s="35" t="n">
        <v>20.0</v>
      </c>
      <c r="J16" s="35" t="n">
        <v>20.0</v>
      </c>
      <c r="K16" s="36" t="inlineStr"/>
      <c r="L16" s="37" t="inlineStr">
        <f/>
        <is/>
      </c>
      <c r="M16" s="3" t="inlineStr"/>
    </row>
    <row r="17" customHeight="1" ht="27">
      <c r="A17" s="33" t="inlineStr">
        <is/>
      </c>
      <c r="B17" s="33" t="inlineStr">
        <is>
          <r>
            <rPr>
              <rFont val="Times New Roman"/>
              <sz val="10.0"/>
            </rPr>
            <t xml:space="preserve">01</t>
          </r>
        </is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F17" s="35" t="n">
        <v>10.0</v>
      </c>
      <c r="G17" s="35" t="n">
        <v>10.0</v>
      </c>
      <c r="H17" s="35" t="n">
        <v>20198.0</v>
      </c>
      <c r="I17" s="35" t="n">
        <v>10.0</v>
      </c>
      <c r="J17" s="35" t="n">
        <v>10.0</v>
      </c>
      <c r="K17" s="36" t="inlineStr"/>
      <c r="L17" s="37" t="inlineStr">
        <f/>
        <is/>
      </c>
      <c r="M17" s="3" t="inlineStr"/>
    </row>
    <row r="18" customHeight="1" ht="15">
      <c r="A18" s="33" t="inlineStr">
        <is/>
      </c>
      <c r="B18" s="33" t="inlineStr">
        <is>
          <r>
            <rPr>
              <rFont val="Times New Roman"/>
              <sz val="10.0"/>
            </rPr>
            <t xml:space="preserve">99</t>
          </r>
        </is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Otros</t>
          </r>
        </is>
      </c>
      <c r="F18" s="35" t="n">
        <v>10.0</v>
      </c>
      <c r="G18" s="35" t="n">
        <v>9620.0</v>
      </c>
      <c r="H18" s="35" t="n">
        <v>17703.0</v>
      </c>
      <c r="I18" s="35" t="n">
        <v>10.0</v>
      </c>
      <c r="J18" s="35" t="n">
        <v>10.0</v>
      </c>
      <c r="K18" s="36" t="inlineStr"/>
      <c r="L18" s="37" t="inlineStr">
        <f/>
        <is/>
      </c>
      <c r="M18" s="3" t="inlineStr"/>
    </row>
    <row r="19" customHeight="1" ht="15">
      <c r="A19" s="33" t="inlineStr">
        <is>
          <r>
            <rPr>
              <rFont val="Times New Roman"/>
              <sz val="10.0"/>
            </rPr>
            <t xml:space="preserve">09</t>
          </r>
        </is>
      </c>
      <c r="B19" s="33" t="inlineStr">
        <is/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APORTE FISCAL</t>
          </r>
        </is>
      </c>
      <c r="F19" s="35" t="n">
        <v>4623867.0</v>
      </c>
      <c r="G19" s="35" t="n">
        <v>4539567.0</v>
      </c>
      <c r="H19" s="35" t="n">
        <v>3023888.0</v>
      </c>
      <c r="I19" s="35" t="n">
        <v>4639175.0</v>
      </c>
      <c r="J19" s="35" t="n">
        <v>4381645.0</v>
      </c>
      <c r="K19" s="35" t="inlineStr">
        <f>J19-I19</f>
        <is/>
      </c>
      <c r="L19" s="37" t="inlineStr">
        <f>(K19/I19)</f>
        <is/>
      </c>
      <c r="M19" s="3" t="inlineStr"/>
    </row>
    <row r="20" customHeight="1" ht="15">
      <c r="A20" s="33" t="inlineStr">
        <is/>
      </c>
      <c r="B20" s="33" t="inlineStr">
        <is>
          <r>
            <rPr>
              <rFont val="Times New Roman"/>
              <sz val="10.0"/>
            </rPr>
            <t xml:space="preserve">01</t>
          </r>
        </is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Libre</t>
          </r>
        </is>
      </c>
      <c r="F20" s="35" t="n">
        <v>4623867.0</v>
      </c>
      <c r="G20" s="35" t="n">
        <v>4539567.0</v>
      </c>
      <c r="H20" s="35" t="n">
        <v>3023888.0</v>
      </c>
      <c r="I20" s="35" t="n">
        <v>4639175.0</v>
      </c>
      <c r="J20" s="35" t="n">
        <v>4381645.0</v>
      </c>
      <c r="K20" s="35" t="inlineStr">
        <f>J20-I20</f>
        <is/>
      </c>
      <c r="L20" s="37" t="inlineStr">
        <f>(K20/I20)</f>
        <is/>
      </c>
      <c r="M20" s="3" t="inlineStr"/>
    </row>
    <row r="21" customHeight="1" ht="15">
      <c r="A21" s="33" t="inlineStr">
        <is>
          <r>
            <rPr>
              <rFont val="Times New Roman"/>
              <sz val="10.0"/>
            </rPr>
            <t xml:space="preserve">15</t>
          </r>
        </is>
      </c>
      <c r="B21" s="33" t="inlineStr">
        <is/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SALDO INICIAL DE CAJA</t>
          </r>
        </is>
      </c>
      <c r="F21" s="35" t="n">
        <v>10.0</v>
      </c>
      <c r="G21" s="35" t="n">
        <v>10.0</v>
      </c>
      <c r="H21" s="35" t="n">
        <v>0.0</v>
      </c>
      <c r="I21" s="35" t="n">
        <v>10.0</v>
      </c>
      <c r="J21" s="35" t="n">
        <v>10.0</v>
      </c>
      <c r="K21" s="36" t="inlineStr"/>
      <c r="L21" s="37" t="inlineStr">
        <f/>
        <is/>
      </c>
      <c r="M21" s="3" t="inlineStr"/>
    </row>
    <row r="22" customHeight="1" ht="15">
      <c r="A22" s="29" t="inlineStr">
        <is/>
      </c>
      <c r="B22" s="29" t="inlineStr">
        <is/>
      </c>
      <c r="C22" s="29" t="inlineStr">
        <is/>
      </c>
      <c r="D22" s="29" t="inlineStr">
        <is/>
      </c>
      <c r="E22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22" s="31" t="n">
        <v>4623907.0</v>
      </c>
      <c r="G22" s="31" t="n">
        <v>4549217.0</v>
      </c>
      <c r="H22" s="31" t="n">
        <v>2759757.0</v>
      </c>
      <c r="I22" s="31" t="n">
        <v>4639215.0</v>
      </c>
      <c r="J22" s="31" t="n">
        <v>4381685.0</v>
      </c>
      <c r="K22" s="31" t="inlineStr">
        <f>J22-I22</f>
        <is/>
      </c>
      <c r="L22" s="32" t="inlineStr">
        <f>(K22/I22)</f>
        <is/>
      </c>
      <c r="M22" s="3" t="inlineStr"/>
    </row>
    <row r="23" customHeight="1" ht="15">
      <c r="A23" s="33" t="inlineStr">
        <is>
          <r>
            <rPr>
              <rFont val="Times New Roman"/>
              <sz val="10.0"/>
            </rPr>
            <t xml:space="preserve">21</t>
          </r>
        </is>
      </c>
      <c r="B23" s="33" t="inlineStr">
        <is/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GASTOS EN PERSONAL</t>
          </r>
        </is>
      </c>
      <c r="F23" s="35" t="n">
        <v>4130070.0</v>
      </c>
      <c r="G23" s="35" t="n">
        <v>4013722.0</v>
      </c>
      <c r="H23" s="35" t="n">
        <v>2529771.0</v>
      </c>
      <c r="I23" s="35" t="n">
        <v>4130070.0</v>
      </c>
      <c r="J23" s="35" t="n">
        <v>4129883.0</v>
      </c>
      <c r="K23" s="35" t="inlineStr">
        <f>J23-I23</f>
        <is/>
      </c>
      <c r="L23" s="37" t="inlineStr">
        <f>(K23/I23)</f>
        <is/>
      </c>
      <c r="M23" s="3" t="inlineStr"/>
    </row>
    <row r="24" customHeight="1" ht="15">
      <c r="A24" s="33" t="inlineStr">
        <is>
          <r>
            <rPr>
              <rFont val="Times New Roman"/>
              <sz val="10.0"/>
            </rPr>
            <t xml:space="preserve">22</t>
          </r>
        </is>
      </c>
      <c r="B24" s="33" t="inlineStr">
        <is/>
      </c>
      <c r="C24" s="33" t="inlineStr">
        <is/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24" s="35" t="n">
        <v>493797.0</v>
      </c>
      <c r="G24" s="35" t="n">
        <v>469107.0</v>
      </c>
      <c r="H24" s="35" t="n">
        <v>146031.0</v>
      </c>
      <c r="I24" s="35" t="n">
        <v>509105.0</v>
      </c>
      <c r="J24" s="35" t="n">
        <v>251772.0</v>
      </c>
      <c r="K24" s="35" t="inlineStr">
        <f>J24-I24</f>
        <is/>
      </c>
      <c r="L24" s="37" t="inlineStr">
        <f>(K24/I24)</f>
        <is/>
      </c>
      <c r="M24" s="3" t="inlineStr"/>
    </row>
    <row r="25" customHeight="1" ht="15">
      <c r="A25" s="33" t="inlineStr">
        <is>
          <r>
            <rPr>
              <rFont val="Times New Roman"/>
              <sz val="10.0"/>
            </rPr>
            <t xml:space="preserve">23</t>
          </r>
        </is>
      </c>
      <c r="B25" s="33" t="inlineStr">
        <is/>
      </c>
      <c r="C25" s="33" t="inlineStr">
        <is/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F25" s="35" t="n">
        <v>10.0</v>
      </c>
      <c r="G25" s="35" t="n">
        <v>59485.0</v>
      </c>
      <c r="H25" s="35" t="n">
        <v>59474.0</v>
      </c>
      <c r="I25" s="35" t="n">
        <v>10.0</v>
      </c>
      <c r="J25" s="35" t="n">
        <v>10.0</v>
      </c>
      <c r="K25" s="36" t="inlineStr"/>
      <c r="L25" s="37" t="inlineStr">
        <f/>
        <is/>
      </c>
      <c r="M25" s="3" t="inlineStr"/>
    </row>
    <row r="26" customHeight="1" ht="15">
      <c r="A26" s="33" t="inlineStr">
        <is/>
      </c>
      <c r="B26" s="33" t="inlineStr">
        <is>
          <r>
            <rPr>
              <rFont val="Times New Roman"/>
              <sz val="10.0"/>
            </rPr>
            <t xml:space="preserve">03</t>
          </r>
        </is>
      </c>
      <c r="C26" s="33" t="inlineStr">
        <is/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Prestaciones Sociales del Empleador</t>
          </r>
        </is>
      </c>
      <c r="F26" s="35" t="n">
        <v>10.0</v>
      </c>
      <c r="G26" s="35" t="n">
        <v>59485.0</v>
      </c>
      <c r="H26" s="35" t="n">
        <v>59474.0</v>
      </c>
      <c r="I26" s="35" t="n">
        <v>10.0</v>
      </c>
      <c r="J26" s="35" t="n">
        <v>10.0</v>
      </c>
      <c r="K26" s="36" t="inlineStr"/>
      <c r="L26" s="37" t="inlineStr">
        <f/>
        <is/>
      </c>
      <c r="M26" s="3" t="inlineStr"/>
    </row>
    <row r="27" customHeight="1" ht="15">
      <c r="A27" s="33" t="inlineStr">
        <is>
          <r>
            <rPr>
              <rFont val="Times New Roman"/>
              <sz val="10.0"/>
            </rPr>
            <t xml:space="preserve">25</t>
          </r>
        </is>
      </c>
      <c r="B27" s="33" t="inlineStr">
        <is/>
      </c>
      <c r="C27" s="33" t="inlineStr">
        <is/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INTEGROS AL FISCO</t>
          </r>
        </is>
      </c>
      <c r="F27" s="35" t="n">
        <v>20.0</v>
      </c>
      <c r="G27" s="35" t="n">
        <v>20.0</v>
      </c>
      <c r="H27" s="35" t="n">
        <v>17599.0</v>
      </c>
      <c r="I27" s="35" t="n">
        <v>20.0</v>
      </c>
      <c r="J27" s="35" t="n">
        <v>10.0</v>
      </c>
      <c r="K27" s="35" t="inlineStr">
        <f>J27-I27</f>
        <is/>
      </c>
      <c r="L27" s="37" t="inlineStr">
        <f>(K27/I27)</f>
        <is/>
      </c>
      <c r="M27" s="3" t="inlineStr"/>
    </row>
    <row r="28" customHeight="1" ht="15">
      <c r="A28" s="33" t="inlineStr">
        <is/>
      </c>
      <c r="B28" s="33" t="inlineStr">
        <is>
          <r>
            <rPr>
              <rFont val="Times New Roman"/>
              <sz val="10.0"/>
            </rPr>
            <t xml:space="preserve">99</t>
          </r>
        </is>
      </c>
      <c r="C28" s="33" t="inlineStr">
        <is/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28" s="35" t="n">
        <v>20.0</v>
      </c>
      <c r="G28" s="35" t="n">
        <v>20.0</v>
      </c>
      <c r="H28" s="35" t="n">
        <v>17599.0</v>
      </c>
      <c r="I28" s="35" t="n">
        <v>20.0</v>
      </c>
      <c r="J28" s="35" t="n">
        <v>10.0</v>
      </c>
      <c r="K28" s="35" t="inlineStr">
        <f>J28-I28</f>
        <is/>
      </c>
      <c r="L28" s="37" t="inlineStr">
        <f>(K28/I28)</f>
        <is/>
      </c>
      <c r="M28" s="3" t="inlineStr"/>
    </row>
    <row r="29" customHeight="1" ht="15">
      <c r="A29" s="33" t="inlineStr">
        <is>
          <r>
            <rPr>
              <rFont val="Times New Roman"/>
              <sz val="10.0"/>
            </rPr>
            <t xml:space="preserve">34</t>
          </r>
        </is>
      </c>
      <c r="B29" s="33" t="inlineStr">
        <is/>
      </c>
      <c r="C29" s="33" t="inlineStr">
        <is/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SERVICIO DE LA DEUDA</t>
          </r>
        </is>
      </c>
      <c r="F29" s="35" t="n">
        <v>10.0</v>
      </c>
      <c r="G29" s="35" t="n">
        <v>6883.0</v>
      </c>
      <c r="H29" s="35" t="n">
        <v>6882.0</v>
      </c>
      <c r="I29" s="35" t="n">
        <v>10.0</v>
      </c>
      <c r="J29" s="35" t="n">
        <v>10.0</v>
      </c>
      <c r="K29" s="36" t="inlineStr"/>
      <c r="L29" s="37" t="inlineStr">
        <f/>
        <is/>
      </c>
      <c r="M29" s="3" t="inlineStr"/>
    </row>
    <row r="30" customHeight="1" ht="15">
      <c r="A30" s="33" t="inlineStr">
        <is/>
      </c>
      <c r="B30" s="33" t="inlineStr">
        <is>
          <r>
            <rPr>
              <rFont val="Times New Roman"/>
              <sz val="10.0"/>
            </rPr>
            <t xml:space="preserve">07</t>
          </r>
        </is>
      </c>
      <c r="C30" s="33" t="inlineStr">
        <is/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Deuda Flotante</t>
          </r>
        </is>
      </c>
      <c r="F30" s="35" t="n">
        <v>10.0</v>
      </c>
      <c r="G30" s="35" t="n">
        <v>6883.0</v>
      </c>
      <c r="H30" s="35" t="n">
        <v>6882.0</v>
      </c>
      <c r="I30" s="35" t="n">
        <v>10.0</v>
      </c>
      <c r="J30" s="35" t="n">
        <v>10.0</v>
      </c>
      <c r="K30" s="36" t="inlineStr"/>
      <c r="L30" s="37" t="inlineStr">
        <f/>
        <is/>
      </c>
      <c r="M30" s="3" t="inlineStr"/>
    </row>
    <row r="31" customHeight="1" ht="15">
      <c r="A31" s="36" t="inlineStr"/>
      <c r="B31" s="36" t="inlineStr"/>
      <c r="C31" s="36" t="inlineStr"/>
      <c r="D31" s="36" t="inlineStr"/>
      <c r="E31" s="36" t="inlineStr"/>
      <c r="F31" s="36" t="inlineStr"/>
      <c r="G31" s="36" t="inlineStr"/>
      <c r="H31" s="36" t="inlineStr"/>
      <c r="I31" s="36" t="inlineStr"/>
      <c r="J31" s="36" t="inlineStr"/>
      <c r="K31" s="36" t="inlineStr"/>
      <c r="L31" s="36" t="inlineStr"/>
      <c r="M31" s="3" t="inlineStr"/>
    </row>
    <row r="32" customHeight="1" ht="15">
      <c r="A32" s="38" t="inlineStr"/>
      <c r="B32" s="38" t="inlineStr"/>
      <c r="C32" s="38" t="inlineStr"/>
      <c r="D32" s="38" t="inlineStr"/>
      <c r="E32" s="38" t="inlineStr"/>
      <c r="F32" s="38" t="inlineStr"/>
      <c r="G32" s="38" t="inlineStr"/>
      <c r="H32" s="38" t="inlineStr"/>
      <c r="I32" s="38" t="inlineStr"/>
      <c r="J32" s="38" t="inlineStr"/>
      <c r="K32" s="38" t="inlineStr"/>
      <c r="L32" s="38" t="inlineStr"/>
      <c r="M32" s="3" t="inlineStr"/>
    </row>
    <row r="33" customHeight="1" ht="15">
      <c r="A33" s="3" t="inlineStr"/>
      <c r="B33" s="3" t="inlineStr"/>
      <c r="C33" s="3" t="inlineStr"/>
      <c r="D33" s="3" t="inlineStr"/>
      <c r="E33" s="3" t="inlineStr"/>
      <c r="F33" s="3" t="inlineStr"/>
      <c r="G33" s="3" t="inlineStr"/>
      <c r="H33" s="3" t="inlineStr"/>
      <c r="I33" s="3" t="inlineStr"/>
      <c r="J33" s="3" t="inlineStr"/>
      <c r="K33" s="3" t="inlineStr"/>
      <c r="L33" s="3" t="inlineStr"/>
      <c r="M33" s="3" t="inlineStr"/>
    </row>
    <row r="34" customHeight="1" ht="15">
      <c r="A34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34" s="40" t="inlineStr"/>
      <c r="C34" s="40" t="inlineStr"/>
      <c r="D34" s="40" t="inlineStr"/>
      <c r="E34" s="40" t="inlineStr"/>
      <c r="F34" s="41" t="n">
        <v>4623877.0</v>
      </c>
      <c r="G34" s="41" t="n">
        <v>4542314.0</v>
      </c>
      <c r="H34" s="41" t="n">
        <v>2735276.0</v>
      </c>
      <c r="I34" s="41" t="n">
        <v>4639185.0</v>
      </c>
      <c r="J34" s="41" t="n">
        <v>4381665.0</v>
      </c>
      <c r="K34" s="41" t="n">
        <v>-257520.0</v>
      </c>
      <c r="L34" s="42" t="n">
        <v>-0.05550975009619147</v>
      </c>
      <c r="M34" s="3" t="inlineStr"/>
    </row>
    <row r="35" customHeight="1" ht="15">
      <c r="A35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35" s="44" t="inlineStr"/>
      <c r="C35" s="44" t="inlineStr"/>
      <c r="D35" s="44" t="inlineStr"/>
      <c r="E35" s="44" t="inlineStr"/>
      <c r="F35" s="44" t="inlineStr"/>
      <c r="G35" s="44" t="inlineStr"/>
      <c r="H35" s="44" t="inlineStr"/>
      <c r="I35" s="44" t="inlineStr"/>
      <c r="J35" s="44" t="inlineStr"/>
      <c r="K35" s="3" t="inlineStr"/>
      <c r="L35" s="3" t="inlineStr"/>
      <c r="M35" s="3" t="inlineStr"/>
    </row>
    <row r="36" customHeight="1" ht="5">
      <c r="A36" s="3" t="inlineStr"/>
      <c r="B36" s="3" t="inlineStr"/>
      <c r="C36" s="3" t="inlineStr"/>
      <c r="D36" s="3" t="inlineStr"/>
      <c r="E36" s="3" t="inlineStr"/>
      <c r="F36" s="3" t="inlineStr"/>
      <c r="G36" s="3" t="inlineStr"/>
      <c r="H36" s="3" t="inlineStr"/>
      <c r="I36" s="3" t="inlineStr"/>
      <c r="J36" s="3" t="inlineStr"/>
      <c r="K36" s="3" t="inlineStr"/>
      <c r="L36" s="3" t="inlineStr"/>
      <c r="M36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34:E34"/>
    <mergeCell ref="A35:J35"/>
  </mergeCells>
  <pageMargins left="0.0" right="0.0" top="0.0" bottom="0.0" header="0.0" footer="0.0"/>
  <pageSetup orientation="landscape"/>
  <drawing r:id="rIdDr1"/>
</worksheet>
</file>