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B6D464E-88CF-4903-B6F2-E8C4C073E161}" xr6:coauthVersionLast="47" xr6:coauthVersionMax="47" xr10:uidLastSave="{00000000-0000-0000-0000-000000000000}"/>
  <bookViews>
    <workbookView xWindow="-25650" yWindow="225" windowWidth="25290" windowHeight="151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analitico'!$A$1:$L$71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L64" i="1" s="1"/>
  <c r="K63" i="1"/>
  <c r="L63" i="1" s="1"/>
  <c r="K62" i="1"/>
  <c r="L62" i="1" s="1"/>
  <c r="K31" i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17" i="1"/>
  <c r="L17" i="1" s="1"/>
  <c r="K16" i="1"/>
  <c r="L16" i="1" s="1"/>
  <c r="K15" i="1"/>
  <c r="L15" i="1" s="1"/>
  <c r="K12" i="1"/>
  <c r="L12" i="1" s="1"/>
</calcChain>
</file>

<file path=xl/sharedStrings.xml><?xml version="1.0" encoding="utf-8"?>
<sst xmlns="http://schemas.openxmlformats.org/spreadsheetml/2006/main" count="287" uniqueCount="139">
  <si>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</si>
  <si>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</si>
  <si>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</si>
  <si>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</si>
  <si>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</si>
  <si>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SALUD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</si>
  <si>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</si>
  <si>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</si>
  <si>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</si>
  <si>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REDES ASISTENCIALES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</si>
  <si>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</si>
  <si>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</si>
  <si>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</si>
  <si>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INVERSIÓN SECTORIAL DE SALUD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</si>
  <si>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</si>
  <si>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</si>
  <si>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</si>
  <si>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</si>
  <si>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</si>
  <si>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</si>
  <si>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SubA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</si>
  <si>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</si>
  <si>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</si>
  <si>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</si>
  <si>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</si>
  <si>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</si>
  <si>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</si>
  <si>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</si>
  <si>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</si>
  <si>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</si>
  <si>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</si>
  <si>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</si>
  <si>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</si>
  <si>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</si>
  <si>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</si>
  <si>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</si>
  <si>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</si>
  <si>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</si>
  <si>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</si>
  <si>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</si>
  <si>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</si>
  <si>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</si>
  <si>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</si>
  <si>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</si>
  <si>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</si>
  <si>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</si>
  <si>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</si>
  <si>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</si>
  <si>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Por Anticipos a Contratistas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</si>
  <si>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</si>
  <si>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</si>
  <si>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</si>
  <si>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</si>
  <si>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</si>
  <si>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</si>
  <si>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</si>
  <si>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</si>
  <si>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</si>
  <si>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</si>
  <si>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</si>
  <si>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</si>
  <si>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</si>
  <si>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</si>
  <si>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</si>
  <si>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Anticipo Contratista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</si>
  <si>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</si>
  <si>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</si>
  <si>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</si>
  <si>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</si>
  <si>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Amortización Deuda Externa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</si>
  <si>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</si>
  <si>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</si>
  <si>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</si>
  <si>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</si>
  <si>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</si>
  <si>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</si>
  <si>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02</t>
  </si>
  <si>
    <t>Multas y Sanciones Pecuniarias</t>
  </si>
  <si>
    <t>Al Gobierno Central</t>
  </si>
  <si>
    <t>001</t>
  </si>
  <si>
    <t>Servicio de Salud Arica</t>
  </si>
  <si>
    <t>002</t>
  </si>
  <si>
    <t>Servicio de Salud Iquique</t>
  </si>
  <si>
    <t>003</t>
  </si>
  <si>
    <t>Servicio de Salud Antofagasta</t>
  </si>
  <si>
    <t>004</t>
  </si>
  <si>
    <t>Servicio de Salud Atacama</t>
  </si>
  <si>
    <t>005</t>
  </si>
  <si>
    <t>Servicio de Salud Coquimbo</t>
  </si>
  <si>
    <t>006</t>
  </si>
  <si>
    <t>Servicio de Salud Valparaíso - San Antonio</t>
  </si>
  <si>
    <t>007</t>
  </si>
  <si>
    <t>Servicio de Salud Viña del Mar - Quillota</t>
  </si>
  <si>
    <t>008</t>
  </si>
  <si>
    <t>Servicio de Salud Aconcagua</t>
  </si>
  <si>
    <t>009</t>
  </si>
  <si>
    <t>Servicio de Salud Libertador General Bernardo O'Higgins</t>
  </si>
  <si>
    <t>010</t>
  </si>
  <si>
    <t>Servicio de Salud Maule</t>
  </si>
  <si>
    <t>011</t>
  </si>
  <si>
    <t>Servicio de Salud Ñuble</t>
  </si>
  <si>
    <t>012</t>
  </si>
  <si>
    <t>Servicio de Salud Concepción</t>
  </si>
  <si>
    <t>013</t>
  </si>
  <si>
    <t>Servicio de Salud Talcahuano</t>
  </si>
  <si>
    <t>014</t>
  </si>
  <si>
    <t>Servicio de Salud Bío - Bío</t>
  </si>
  <si>
    <t>015</t>
  </si>
  <si>
    <t>Servicio de Salud Arauco</t>
  </si>
  <si>
    <t>016</t>
  </si>
  <si>
    <t>Servicio de Salud Araucanía Norte</t>
  </si>
  <si>
    <t>017</t>
  </si>
  <si>
    <t>Servicio de Salud Araucanía Sur</t>
  </si>
  <si>
    <t>018</t>
  </si>
  <si>
    <t>Servicio de Salud Valdivia</t>
  </si>
  <si>
    <t>019</t>
  </si>
  <si>
    <t>Servicio de Salud Osorno</t>
  </si>
  <si>
    <t>020</t>
  </si>
  <si>
    <t>Servicio de Salud del Reloncaví</t>
  </si>
  <si>
    <t>021</t>
  </si>
  <si>
    <t>Servicio de Salud Aysén del General Carlos Ibáñez del Campo</t>
  </si>
  <si>
    <t>022</t>
  </si>
  <si>
    <t>Servicio de Salud Magallanes</t>
  </si>
  <si>
    <t>023</t>
  </si>
  <si>
    <t>Servicio de Salud Metropolitano Oriente</t>
  </si>
  <si>
    <t>024</t>
  </si>
  <si>
    <t>Servicio de Salud Metropolitano Central</t>
  </si>
  <si>
    <t>025</t>
  </si>
  <si>
    <t>Servicio de Salud Metropolitano Sur</t>
  </si>
  <si>
    <t>026</t>
  </si>
  <si>
    <t>Servicio de Salud Metropolitano Norte</t>
  </si>
  <si>
    <t>027</t>
  </si>
  <si>
    <t>Servicio de Salud Metropolitano Occidente</t>
  </si>
  <si>
    <t>028</t>
  </si>
  <si>
    <t>Servicio de Salud Metropolitano Sur - Oriente</t>
  </si>
  <si>
    <t>042</t>
  </si>
  <si>
    <t>Servicio de Salud Chiloé</t>
  </si>
  <si>
    <t>LEY DE PPTOS AÑO 2025 (Inicial+Reajuste+ Leyes Especiales)</t>
  </si>
  <si>
    <t xml:space="preserve">   Variación 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</si>
</sst>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2" xfId="0" quotePrefix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6" fillId="25" borderId="10" xfId="0" applyFont="1" applyFill="1" applyBorder="1" applyAlignment="1">
      <alignment horizontal="center" vertical="top" wrapText="1"/>
    </xf>
    <xf numFmtId="0" fontId="6" fillId="26" borderId="10" xfId="0" applyFont="1" applyFill="1" applyBorder="1" applyAlignment="1">
      <alignment horizontal="center" vertical="top" wrapText="1"/>
    </xf>
    <xf numFmtId="0" fontId="6" fillId="27" borderId="11" xfId="0" applyFont="1" applyFill="1" applyBorder="1" applyAlignment="1">
      <alignment horizontal="center" vertical="center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71"/>
  <sheetViews>
    <sheetView tabSelected="1" view="pageBreakPreview" zoomScaleNormal="100" zoomScaleSheetLayoutView="100" workbookViewId="0">
      <pane ySplit="11" topLeftCell="A47" activePane="bottomLeft" state="frozen"/>
      <selection pane="bottomLeft" activeCell="R10" sqref="R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6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39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40" t="s">
        <v>12</v>
      </c>
      <c r="B7" s="41"/>
      <c r="C7" s="42" t="s">
        <v>13</v>
      </c>
      <c r="D7" s="43"/>
      <c r="E7" s="43"/>
      <c r="F7" s="43"/>
      <c r="G7" s="43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44" t="s">
        <v>17</v>
      </c>
      <c r="B9" s="44" t="s">
        <v>18</v>
      </c>
      <c r="C9" s="44" t="s">
        <v>19</v>
      </c>
      <c r="D9" s="44" t="s">
        <v>20</v>
      </c>
      <c r="E9" s="44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69.75" customHeight="1" x14ac:dyDescent="0.25">
      <c r="A10" s="45"/>
      <c r="B10" s="45"/>
      <c r="C10" s="45"/>
      <c r="D10" s="45"/>
      <c r="E10" s="45"/>
      <c r="F10" s="46" t="s">
        <v>137</v>
      </c>
      <c r="G10" s="6" t="s">
        <v>29</v>
      </c>
      <c r="H10" s="6" t="s">
        <v>30</v>
      </c>
      <c r="I10" s="47" t="s">
        <v>137</v>
      </c>
      <c r="J10" s="6" t="s">
        <v>31</v>
      </c>
      <c r="K10" s="30" t="s">
        <v>32</v>
      </c>
      <c r="L10" s="48" t="s">
        <v>138</v>
      </c>
      <c r="M10" s="1"/>
    </row>
    <row r="11" spans="1:13" ht="30" customHeight="1" x14ac:dyDescent="0.25">
      <c r="A11" s="45"/>
      <c r="B11" s="45"/>
      <c r="C11" s="45"/>
      <c r="D11" s="45"/>
      <c r="E11" s="45"/>
      <c r="F11" s="8" t="s">
        <v>33</v>
      </c>
      <c r="G11" s="7" t="s">
        <v>33</v>
      </c>
      <c r="H11" s="7" t="s">
        <v>33</v>
      </c>
      <c r="I11" s="7" t="s">
        <v>34</v>
      </c>
      <c r="J11" s="7" t="s">
        <v>34</v>
      </c>
      <c r="K11" s="31"/>
      <c r="L11" s="31"/>
      <c r="M11" s="1"/>
    </row>
    <row r="12" spans="1:13" ht="15" customHeight="1" x14ac:dyDescent="0.25">
      <c r="A12" s="9" t="s">
        <v>35</v>
      </c>
      <c r="B12" s="9" t="s">
        <v>35</v>
      </c>
      <c r="C12" s="9" t="s">
        <v>35</v>
      </c>
      <c r="D12" s="9" t="s">
        <v>35</v>
      </c>
      <c r="E12" s="10" t="s">
        <v>36</v>
      </c>
      <c r="F12" s="11">
        <v>693176950</v>
      </c>
      <c r="G12" s="11">
        <v>749092238</v>
      </c>
      <c r="H12" s="11">
        <v>366586146</v>
      </c>
      <c r="I12" s="11">
        <v>714665436</v>
      </c>
      <c r="J12" s="11">
        <v>765807212</v>
      </c>
      <c r="K12" s="11">
        <f>J12-I12</f>
        <v>51141776</v>
      </c>
      <c r="L12" s="12">
        <f>(K12/I12)</f>
        <v>7.1560444123675238E-2</v>
      </c>
      <c r="M12" s="1"/>
    </row>
    <row r="13" spans="1:13" ht="15" customHeight="1" x14ac:dyDescent="0.25">
      <c r="A13" s="13" t="s">
        <v>37</v>
      </c>
      <c r="B13" s="13" t="s">
        <v>35</v>
      </c>
      <c r="C13" s="13" t="s">
        <v>35</v>
      </c>
      <c r="D13" s="13" t="s">
        <v>35</v>
      </c>
      <c r="E13" s="14" t="s">
        <v>38</v>
      </c>
      <c r="F13" s="15">
        <v>0</v>
      </c>
      <c r="G13" s="15">
        <v>10</v>
      </c>
      <c r="H13" s="15">
        <v>0</v>
      </c>
      <c r="I13" s="15">
        <v>0</v>
      </c>
      <c r="J13" s="15">
        <v>0</v>
      </c>
      <c r="K13" s="16"/>
      <c r="L13" s="17" t="s">
        <v>35</v>
      </c>
      <c r="M13" s="1"/>
    </row>
    <row r="14" spans="1:13" ht="15" customHeight="1" x14ac:dyDescent="0.25">
      <c r="A14" s="13"/>
      <c r="B14" s="21" t="s">
        <v>76</v>
      </c>
      <c r="C14" s="13"/>
      <c r="D14" s="13"/>
      <c r="E14" s="14" t="s">
        <v>77</v>
      </c>
      <c r="F14" s="15">
        <v>0</v>
      </c>
      <c r="G14" s="15">
        <v>10</v>
      </c>
      <c r="H14" s="15">
        <v>0</v>
      </c>
      <c r="I14" s="15">
        <v>0</v>
      </c>
      <c r="J14" s="15">
        <v>0</v>
      </c>
      <c r="K14" s="16"/>
      <c r="L14" s="17"/>
      <c r="M14" s="1"/>
    </row>
    <row r="15" spans="1:13" ht="15" customHeight="1" x14ac:dyDescent="0.25">
      <c r="A15" s="13" t="s">
        <v>39</v>
      </c>
      <c r="B15" s="13" t="s">
        <v>35</v>
      </c>
      <c r="C15" s="13" t="s">
        <v>35</v>
      </c>
      <c r="D15" s="13" t="s">
        <v>35</v>
      </c>
      <c r="E15" s="14" t="s">
        <v>40</v>
      </c>
      <c r="F15" s="15">
        <v>693176930</v>
      </c>
      <c r="G15" s="15">
        <v>749092198</v>
      </c>
      <c r="H15" s="15">
        <v>366586146</v>
      </c>
      <c r="I15" s="15">
        <v>714665416</v>
      </c>
      <c r="J15" s="15">
        <v>765807192</v>
      </c>
      <c r="K15" s="15">
        <f>J15-I15</f>
        <v>51141776</v>
      </c>
      <c r="L15" s="17">
        <f>(K15/I15)</f>
        <v>7.1560446126303107E-2</v>
      </c>
      <c r="M15" s="1"/>
    </row>
    <row r="16" spans="1:13" ht="15" customHeight="1" x14ac:dyDescent="0.25">
      <c r="A16" s="13" t="s">
        <v>35</v>
      </c>
      <c r="B16" s="13" t="s">
        <v>41</v>
      </c>
      <c r="C16" s="13" t="s">
        <v>35</v>
      </c>
      <c r="D16" s="13" t="s">
        <v>35</v>
      </c>
      <c r="E16" s="14" t="s">
        <v>42</v>
      </c>
      <c r="F16" s="15">
        <v>692421671</v>
      </c>
      <c r="G16" s="15">
        <v>748336939</v>
      </c>
      <c r="H16" s="15">
        <v>366230287</v>
      </c>
      <c r="I16" s="15">
        <v>713886743</v>
      </c>
      <c r="J16" s="15">
        <v>765104716</v>
      </c>
      <c r="K16" s="15">
        <f>J16-I16</f>
        <v>51217973</v>
      </c>
      <c r="L16" s="17">
        <f>(K16/I16)</f>
        <v>7.1745236204785498E-2</v>
      </c>
      <c r="M16" s="1"/>
    </row>
    <row r="17" spans="1:13" ht="15" customHeight="1" x14ac:dyDescent="0.25">
      <c r="A17" s="13" t="s">
        <v>35</v>
      </c>
      <c r="B17" s="13" t="s">
        <v>43</v>
      </c>
      <c r="C17" s="13" t="s">
        <v>35</v>
      </c>
      <c r="D17" s="13" t="s">
        <v>35</v>
      </c>
      <c r="E17" s="14" t="s">
        <v>44</v>
      </c>
      <c r="F17" s="15">
        <v>755259</v>
      </c>
      <c r="G17" s="15">
        <v>755259</v>
      </c>
      <c r="H17" s="15">
        <v>355859</v>
      </c>
      <c r="I17" s="15">
        <v>778673</v>
      </c>
      <c r="J17" s="15">
        <v>702476</v>
      </c>
      <c r="K17" s="15">
        <f>J17-I17</f>
        <v>-76197</v>
      </c>
      <c r="L17" s="17">
        <f>(K17/I17)</f>
        <v>-9.7854940392180026E-2</v>
      </c>
      <c r="M17" s="1"/>
    </row>
    <row r="18" spans="1:13" ht="15" customHeight="1" x14ac:dyDescent="0.25">
      <c r="A18" s="13" t="s">
        <v>45</v>
      </c>
      <c r="B18" s="13" t="s">
        <v>35</v>
      </c>
      <c r="C18" s="13" t="s">
        <v>35</v>
      </c>
      <c r="D18" s="13" t="s">
        <v>35</v>
      </c>
      <c r="E18" s="14" t="s">
        <v>46</v>
      </c>
      <c r="F18" s="15">
        <v>10</v>
      </c>
      <c r="G18" s="15">
        <v>20</v>
      </c>
      <c r="H18" s="15">
        <v>0</v>
      </c>
      <c r="I18" s="15">
        <v>10</v>
      </c>
      <c r="J18" s="15">
        <v>10</v>
      </c>
      <c r="K18" s="16"/>
      <c r="L18" s="17" t="s">
        <v>35</v>
      </c>
      <c r="M18" s="1"/>
    </row>
    <row r="19" spans="1:13" ht="15" customHeight="1" x14ac:dyDescent="0.25">
      <c r="A19" s="13" t="s">
        <v>35</v>
      </c>
      <c r="B19" s="13" t="s">
        <v>47</v>
      </c>
      <c r="C19" s="13" t="s">
        <v>35</v>
      </c>
      <c r="D19" s="13" t="s">
        <v>35</v>
      </c>
      <c r="E19" s="14" t="s">
        <v>48</v>
      </c>
      <c r="F19" s="15">
        <v>10</v>
      </c>
      <c r="G19" s="15">
        <v>10</v>
      </c>
      <c r="H19" s="15">
        <v>0</v>
      </c>
      <c r="I19" s="15">
        <v>10</v>
      </c>
      <c r="J19" s="15">
        <v>10</v>
      </c>
      <c r="K19" s="16"/>
      <c r="L19" s="17" t="s">
        <v>35</v>
      </c>
      <c r="M19" s="1"/>
    </row>
    <row r="20" spans="1:13" ht="15" customHeight="1" x14ac:dyDescent="0.25">
      <c r="A20" s="13" t="s">
        <v>35</v>
      </c>
      <c r="B20" s="13" t="s">
        <v>11</v>
      </c>
      <c r="C20" s="13" t="s">
        <v>35</v>
      </c>
      <c r="D20" s="13" t="s">
        <v>35</v>
      </c>
      <c r="E20" s="14" t="s">
        <v>49</v>
      </c>
      <c r="F20" s="15">
        <v>0</v>
      </c>
      <c r="G20" s="15">
        <v>10</v>
      </c>
      <c r="H20" s="15">
        <v>0</v>
      </c>
      <c r="I20" s="15">
        <v>0</v>
      </c>
      <c r="J20" s="15">
        <v>0</v>
      </c>
      <c r="K20" s="16"/>
      <c r="L20" s="17" t="s">
        <v>35</v>
      </c>
      <c r="M20" s="1"/>
    </row>
    <row r="21" spans="1:13" ht="15" customHeight="1" x14ac:dyDescent="0.25">
      <c r="A21" s="13" t="s">
        <v>50</v>
      </c>
      <c r="B21" s="13" t="s">
        <v>35</v>
      </c>
      <c r="C21" s="13" t="s">
        <v>35</v>
      </c>
      <c r="D21" s="13" t="s">
        <v>35</v>
      </c>
      <c r="E21" s="14" t="s">
        <v>51</v>
      </c>
      <c r="F21" s="15">
        <v>10</v>
      </c>
      <c r="G21" s="15">
        <v>10</v>
      </c>
      <c r="H21" s="15">
        <v>0</v>
      </c>
      <c r="I21" s="15">
        <v>10</v>
      </c>
      <c r="J21" s="15">
        <v>10</v>
      </c>
      <c r="K21" s="16"/>
      <c r="L21" s="17" t="s">
        <v>35</v>
      </c>
      <c r="M21" s="1"/>
    </row>
    <row r="22" spans="1:13" ht="15" customHeight="1" x14ac:dyDescent="0.25">
      <c r="A22" s="9" t="s">
        <v>35</v>
      </c>
      <c r="B22" s="9" t="s">
        <v>35</v>
      </c>
      <c r="C22" s="9" t="s">
        <v>35</v>
      </c>
      <c r="D22" s="9" t="s">
        <v>35</v>
      </c>
      <c r="E22" s="10" t="s">
        <v>52</v>
      </c>
      <c r="F22" s="11">
        <v>693176950</v>
      </c>
      <c r="G22" s="11">
        <v>749092238</v>
      </c>
      <c r="H22" s="11">
        <v>366588252</v>
      </c>
      <c r="I22" s="11">
        <v>714665436</v>
      </c>
      <c r="J22" s="11">
        <v>765807212</v>
      </c>
      <c r="K22" s="11">
        <f t="shared" ref="K22:K64" si="0">J22-I22</f>
        <v>51141776</v>
      </c>
      <c r="L22" s="12">
        <f t="shared" ref="L22:L30" si="1">(K22/I22)</f>
        <v>7.1560444123675238E-2</v>
      </c>
      <c r="M22" s="1"/>
    </row>
    <row r="23" spans="1:13" ht="27" customHeight="1" x14ac:dyDescent="0.25">
      <c r="A23" s="13" t="s">
        <v>53</v>
      </c>
      <c r="B23" s="13" t="s">
        <v>35</v>
      </c>
      <c r="C23" s="13" t="s">
        <v>35</v>
      </c>
      <c r="D23" s="13" t="s">
        <v>35</v>
      </c>
      <c r="E23" s="14" t="s">
        <v>54</v>
      </c>
      <c r="F23" s="15">
        <v>51826213</v>
      </c>
      <c r="G23" s="15">
        <v>3</v>
      </c>
      <c r="H23" s="15">
        <v>0</v>
      </c>
      <c r="I23" s="15">
        <v>53432826</v>
      </c>
      <c r="J23" s="15">
        <v>51314706</v>
      </c>
      <c r="K23" s="15">
        <f t="shared" si="0"/>
        <v>-2118120</v>
      </c>
      <c r="L23" s="17">
        <f t="shared" si="1"/>
        <v>-3.9640800582024238E-2</v>
      </c>
      <c r="M23" s="1"/>
    </row>
    <row r="24" spans="1:13" ht="15" customHeight="1" x14ac:dyDescent="0.25">
      <c r="A24" s="13" t="s">
        <v>35</v>
      </c>
      <c r="B24" s="13" t="s">
        <v>43</v>
      </c>
      <c r="C24" s="13" t="s">
        <v>35</v>
      </c>
      <c r="D24" s="13" t="s">
        <v>35</v>
      </c>
      <c r="E24" s="14" t="s">
        <v>55</v>
      </c>
      <c r="F24" s="15">
        <v>8671473</v>
      </c>
      <c r="G24" s="15">
        <v>3</v>
      </c>
      <c r="H24" s="15">
        <v>0</v>
      </c>
      <c r="I24" s="15">
        <v>8940289</v>
      </c>
      <c r="J24" s="15">
        <v>8705527</v>
      </c>
      <c r="K24" s="15">
        <f t="shared" si="0"/>
        <v>-234762</v>
      </c>
      <c r="L24" s="17">
        <f t="shared" si="1"/>
        <v>-2.6258882682651533E-2</v>
      </c>
      <c r="M24" s="1"/>
    </row>
    <row r="25" spans="1:13" ht="15" customHeight="1" x14ac:dyDescent="0.25">
      <c r="A25" s="13" t="s">
        <v>35</v>
      </c>
      <c r="B25" s="13" t="s">
        <v>56</v>
      </c>
      <c r="C25" s="13" t="s">
        <v>35</v>
      </c>
      <c r="D25" s="13" t="s">
        <v>35</v>
      </c>
      <c r="E25" s="14" t="s">
        <v>57</v>
      </c>
      <c r="F25" s="15">
        <v>43154740</v>
      </c>
      <c r="G25" s="15">
        <v>0</v>
      </c>
      <c r="H25" s="15">
        <v>0</v>
      </c>
      <c r="I25" s="15">
        <v>44492537</v>
      </c>
      <c r="J25" s="15">
        <v>42609179</v>
      </c>
      <c r="K25" s="15">
        <f t="shared" si="0"/>
        <v>-1883358</v>
      </c>
      <c r="L25" s="17">
        <f t="shared" si="1"/>
        <v>-4.232975071751921E-2</v>
      </c>
      <c r="M25" s="1"/>
    </row>
    <row r="26" spans="1:13" ht="15" customHeight="1" x14ac:dyDescent="0.25">
      <c r="A26" s="13" t="s">
        <v>58</v>
      </c>
      <c r="B26" s="13" t="s">
        <v>35</v>
      </c>
      <c r="C26" s="13" t="s">
        <v>35</v>
      </c>
      <c r="D26" s="13" t="s">
        <v>35</v>
      </c>
      <c r="E26" s="14" t="s">
        <v>59</v>
      </c>
      <c r="F26" s="15">
        <v>573366549</v>
      </c>
      <c r="G26" s="15">
        <v>7169832</v>
      </c>
      <c r="H26" s="15">
        <v>0</v>
      </c>
      <c r="I26" s="15">
        <v>591140911</v>
      </c>
      <c r="J26" s="15">
        <v>201002151</v>
      </c>
      <c r="K26" s="15">
        <f t="shared" si="0"/>
        <v>-390138760</v>
      </c>
      <c r="L26" s="17">
        <f t="shared" si="1"/>
        <v>-0.65997590885737223</v>
      </c>
      <c r="M26" s="1"/>
    </row>
    <row r="27" spans="1:13" ht="15" customHeight="1" x14ac:dyDescent="0.25">
      <c r="A27" s="13" t="s">
        <v>35</v>
      </c>
      <c r="B27" s="13" t="s">
        <v>15</v>
      </c>
      <c r="C27" s="13" t="s">
        <v>35</v>
      </c>
      <c r="D27" s="13" t="s">
        <v>35</v>
      </c>
      <c r="E27" s="14" t="s">
        <v>60</v>
      </c>
      <c r="F27" s="15">
        <v>573366549</v>
      </c>
      <c r="G27" s="15">
        <v>7169832</v>
      </c>
      <c r="H27" s="15">
        <v>0</v>
      </c>
      <c r="I27" s="15">
        <v>591140911</v>
      </c>
      <c r="J27" s="15">
        <v>201002151</v>
      </c>
      <c r="K27" s="15">
        <f t="shared" si="0"/>
        <v>-390138760</v>
      </c>
      <c r="L27" s="17">
        <f t="shared" si="1"/>
        <v>-0.65997590885737223</v>
      </c>
      <c r="M27" s="1"/>
    </row>
    <row r="28" spans="1:13" ht="15" customHeight="1" x14ac:dyDescent="0.25">
      <c r="A28" s="13" t="s">
        <v>61</v>
      </c>
      <c r="B28" s="13" t="s">
        <v>35</v>
      </c>
      <c r="C28" s="13" t="s">
        <v>35</v>
      </c>
      <c r="D28" s="13" t="s">
        <v>35</v>
      </c>
      <c r="E28" s="14" t="s">
        <v>62</v>
      </c>
      <c r="F28" s="15">
        <v>67228929</v>
      </c>
      <c r="G28" s="15">
        <v>31037859</v>
      </c>
      <c r="H28" s="15">
        <v>0</v>
      </c>
      <c r="I28" s="15">
        <v>69313026</v>
      </c>
      <c r="J28" s="15">
        <v>69313036</v>
      </c>
      <c r="K28" s="15">
        <f t="shared" si="0"/>
        <v>10</v>
      </c>
      <c r="L28" s="17">
        <f t="shared" si="1"/>
        <v>1.442730259677308E-7</v>
      </c>
      <c r="M28" s="1"/>
    </row>
    <row r="29" spans="1:13" ht="15" customHeight="1" x14ac:dyDescent="0.25">
      <c r="A29" s="13" t="s">
        <v>35</v>
      </c>
      <c r="B29" s="13" t="s">
        <v>47</v>
      </c>
      <c r="C29" s="13" t="s">
        <v>35</v>
      </c>
      <c r="D29" s="13" t="s">
        <v>35</v>
      </c>
      <c r="E29" s="14" t="s">
        <v>48</v>
      </c>
      <c r="F29" s="15">
        <v>67228929</v>
      </c>
      <c r="G29" s="15">
        <v>31037859</v>
      </c>
      <c r="H29" s="15">
        <v>0</v>
      </c>
      <c r="I29" s="15">
        <v>69313026</v>
      </c>
      <c r="J29" s="15">
        <v>69313036</v>
      </c>
      <c r="K29" s="15">
        <f t="shared" si="0"/>
        <v>10</v>
      </c>
      <c r="L29" s="17">
        <f t="shared" si="1"/>
        <v>1.442730259677308E-7</v>
      </c>
      <c r="M29" s="1"/>
    </row>
    <row r="30" spans="1:13" ht="15" customHeight="1" x14ac:dyDescent="0.25">
      <c r="A30" s="13" t="s">
        <v>35</v>
      </c>
      <c r="B30" s="13" t="s">
        <v>35</v>
      </c>
      <c r="C30" s="13" t="s">
        <v>63</v>
      </c>
      <c r="D30" s="13" t="s">
        <v>35</v>
      </c>
      <c r="E30" s="14" t="s">
        <v>64</v>
      </c>
      <c r="F30" s="15">
        <v>67228929</v>
      </c>
      <c r="G30" s="15">
        <v>31037859</v>
      </c>
      <c r="H30" s="15">
        <v>0</v>
      </c>
      <c r="I30" s="15">
        <v>69313026</v>
      </c>
      <c r="J30" s="15">
        <v>69313036</v>
      </c>
      <c r="K30" s="15">
        <f t="shared" si="0"/>
        <v>10</v>
      </c>
      <c r="L30" s="17">
        <f t="shared" si="1"/>
        <v>1.442730259677308E-7</v>
      </c>
      <c r="M30" s="1"/>
    </row>
    <row r="31" spans="1:13" ht="15" customHeight="1" x14ac:dyDescent="0.25">
      <c r="A31" s="13" t="s">
        <v>65</v>
      </c>
      <c r="B31" s="13" t="s">
        <v>35</v>
      </c>
      <c r="C31" s="13" t="s">
        <v>35</v>
      </c>
      <c r="D31" s="13" t="s">
        <v>35</v>
      </c>
      <c r="E31" s="14" t="s">
        <v>66</v>
      </c>
      <c r="F31" s="15">
        <v>0</v>
      </c>
      <c r="G31" s="15">
        <v>665627552</v>
      </c>
      <c r="H31" s="15">
        <v>321730660</v>
      </c>
      <c r="I31" s="15">
        <v>0</v>
      </c>
      <c r="J31" s="15">
        <v>443474843</v>
      </c>
      <c r="K31" s="15">
        <f t="shared" si="0"/>
        <v>443474843</v>
      </c>
      <c r="L31" s="17" t="s">
        <v>35</v>
      </c>
      <c r="M31" s="1"/>
    </row>
    <row r="32" spans="1:13" ht="15" customHeight="1" x14ac:dyDescent="0.25">
      <c r="A32" s="53"/>
      <c r="B32" s="53" t="s">
        <v>76</v>
      </c>
      <c r="C32" s="53" t="s">
        <v>35</v>
      </c>
      <c r="D32" s="53" t="s">
        <v>35</v>
      </c>
      <c r="E32" s="54" t="s">
        <v>78</v>
      </c>
      <c r="F32" s="55">
        <v>0</v>
      </c>
      <c r="G32" s="55">
        <v>665627552</v>
      </c>
      <c r="H32" s="55">
        <v>321730660</v>
      </c>
      <c r="I32" s="55">
        <v>0</v>
      </c>
      <c r="J32" s="55">
        <v>443474843</v>
      </c>
      <c r="K32" s="55">
        <v>443474843</v>
      </c>
      <c r="L32" s="56"/>
      <c r="M32" s="1"/>
    </row>
    <row r="33" spans="1:13" ht="15" customHeight="1" x14ac:dyDescent="0.25">
      <c r="A33" s="49"/>
      <c r="B33" s="49" t="s">
        <v>35</v>
      </c>
      <c r="C33" s="49" t="s">
        <v>79</v>
      </c>
      <c r="D33" s="49" t="s">
        <v>35</v>
      </c>
      <c r="E33" s="50" t="s">
        <v>80</v>
      </c>
      <c r="F33" s="51">
        <v>0</v>
      </c>
      <c r="G33" s="51">
        <v>1154458</v>
      </c>
      <c r="H33" s="51">
        <v>6500</v>
      </c>
      <c r="I33" s="51">
        <v>0</v>
      </c>
      <c r="J33" s="51">
        <v>3783756</v>
      </c>
      <c r="K33" s="51">
        <v>3783756</v>
      </c>
      <c r="L33" s="52"/>
      <c r="M33" s="1"/>
    </row>
    <row r="34" spans="1:13" ht="15" customHeight="1" x14ac:dyDescent="0.25">
      <c r="A34" s="13"/>
      <c r="B34" s="13" t="s">
        <v>35</v>
      </c>
      <c r="C34" s="13" t="s">
        <v>81</v>
      </c>
      <c r="D34" s="13" t="s">
        <v>35</v>
      </c>
      <c r="E34" s="14" t="s">
        <v>82</v>
      </c>
      <c r="F34" s="15">
        <v>0</v>
      </c>
      <c r="G34" s="15">
        <v>22629333</v>
      </c>
      <c r="H34" s="15">
        <v>9769675</v>
      </c>
      <c r="I34" s="15">
        <v>0</v>
      </c>
      <c r="J34" s="15">
        <v>22899006</v>
      </c>
      <c r="K34" s="15">
        <v>22899006</v>
      </c>
      <c r="L34" s="17"/>
      <c r="M34" s="1"/>
    </row>
    <row r="35" spans="1:13" ht="15" customHeight="1" x14ac:dyDescent="0.25">
      <c r="A35" s="13"/>
      <c r="B35" s="13" t="s">
        <v>35</v>
      </c>
      <c r="C35" s="13" t="s">
        <v>83</v>
      </c>
      <c r="D35" s="13" t="s">
        <v>35</v>
      </c>
      <c r="E35" s="14" t="s">
        <v>84</v>
      </c>
      <c r="F35" s="15">
        <v>0</v>
      </c>
      <c r="G35" s="15">
        <v>4344128</v>
      </c>
      <c r="H35" s="15">
        <v>204944</v>
      </c>
      <c r="I35" s="15">
        <v>0</v>
      </c>
      <c r="J35" s="15">
        <v>3191908</v>
      </c>
      <c r="K35" s="15">
        <v>3191908</v>
      </c>
      <c r="L35" s="17"/>
      <c r="M35" s="1"/>
    </row>
    <row r="36" spans="1:13" ht="15" customHeight="1" x14ac:dyDescent="0.25">
      <c r="A36" s="13"/>
      <c r="B36" s="13" t="s">
        <v>35</v>
      </c>
      <c r="C36" s="13" t="s">
        <v>85</v>
      </c>
      <c r="D36" s="13" t="s">
        <v>35</v>
      </c>
      <c r="E36" s="14" t="s">
        <v>86</v>
      </c>
      <c r="F36" s="15">
        <v>0</v>
      </c>
      <c r="G36" s="15">
        <v>20612427</v>
      </c>
      <c r="H36" s="15">
        <v>14416784</v>
      </c>
      <c r="I36" s="15">
        <v>0</v>
      </c>
      <c r="J36" s="15">
        <v>14546113</v>
      </c>
      <c r="K36" s="15">
        <v>14546113</v>
      </c>
      <c r="L36" s="17"/>
      <c r="M36" s="1"/>
    </row>
    <row r="37" spans="1:13" ht="15" customHeight="1" x14ac:dyDescent="0.25">
      <c r="A37" s="13"/>
      <c r="B37" s="13" t="s">
        <v>35</v>
      </c>
      <c r="C37" s="13" t="s">
        <v>87</v>
      </c>
      <c r="D37" s="13" t="s">
        <v>35</v>
      </c>
      <c r="E37" s="14" t="s">
        <v>88</v>
      </c>
      <c r="F37" s="15">
        <v>0</v>
      </c>
      <c r="G37" s="15">
        <v>39513392</v>
      </c>
      <c r="H37" s="15">
        <v>30783873</v>
      </c>
      <c r="I37" s="15">
        <v>0</v>
      </c>
      <c r="J37" s="15">
        <v>15086131</v>
      </c>
      <c r="K37" s="15">
        <v>15086131</v>
      </c>
      <c r="L37" s="17"/>
      <c r="M37" s="1"/>
    </row>
    <row r="38" spans="1:13" ht="15" customHeight="1" x14ac:dyDescent="0.25">
      <c r="A38" s="13"/>
      <c r="B38" s="13" t="s">
        <v>35</v>
      </c>
      <c r="C38" s="13" t="s">
        <v>89</v>
      </c>
      <c r="D38" s="13" t="s">
        <v>35</v>
      </c>
      <c r="E38" s="14" t="s">
        <v>90</v>
      </c>
      <c r="F38" s="15">
        <v>0</v>
      </c>
      <c r="G38" s="15">
        <v>24885960</v>
      </c>
      <c r="H38" s="15">
        <v>3238686</v>
      </c>
      <c r="I38" s="15">
        <v>0</v>
      </c>
      <c r="J38" s="15">
        <v>21931475</v>
      </c>
      <c r="K38" s="15">
        <v>21931475</v>
      </c>
      <c r="L38" s="17"/>
      <c r="M38" s="1"/>
    </row>
    <row r="39" spans="1:13" ht="15" customHeight="1" x14ac:dyDescent="0.25">
      <c r="A39" s="13"/>
      <c r="B39" s="13" t="s">
        <v>35</v>
      </c>
      <c r="C39" s="13" t="s">
        <v>91</v>
      </c>
      <c r="D39" s="13" t="s">
        <v>35</v>
      </c>
      <c r="E39" s="14" t="s">
        <v>92</v>
      </c>
      <c r="F39" s="15">
        <v>0</v>
      </c>
      <c r="G39" s="15">
        <v>70646751</v>
      </c>
      <c r="H39" s="15">
        <v>37889557</v>
      </c>
      <c r="I39" s="15">
        <v>0</v>
      </c>
      <c r="J39" s="15">
        <v>50768194</v>
      </c>
      <c r="K39" s="15">
        <v>50768194</v>
      </c>
      <c r="L39" s="17"/>
      <c r="M39" s="1"/>
    </row>
    <row r="40" spans="1:13" ht="15" customHeight="1" x14ac:dyDescent="0.25">
      <c r="A40" s="13"/>
      <c r="B40" s="13" t="s">
        <v>35</v>
      </c>
      <c r="C40" s="13" t="s">
        <v>93</v>
      </c>
      <c r="D40" s="13" t="s">
        <v>35</v>
      </c>
      <c r="E40" s="14" t="s">
        <v>94</v>
      </c>
      <c r="F40" s="15">
        <v>0</v>
      </c>
      <c r="G40" s="15">
        <v>6119994</v>
      </c>
      <c r="H40" s="15">
        <v>2001566</v>
      </c>
      <c r="I40" s="15">
        <v>0</v>
      </c>
      <c r="J40" s="15">
        <v>1204885</v>
      </c>
      <c r="K40" s="15">
        <v>1204885</v>
      </c>
      <c r="L40" s="17"/>
      <c r="M40" s="1"/>
    </row>
    <row r="41" spans="1:13" ht="15" customHeight="1" x14ac:dyDescent="0.25">
      <c r="A41" s="13"/>
      <c r="B41" s="13" t="s">
        <v>35</v>
      </c>
      <c r="C41" s="13" t="s">
        <v>95</v>
      </c>
      <c r="D41" s="13" t="s">
        <v>35</v>
      </c>
      <c r="E41" s="14" t="s">
        <v>96</v>
      </c>
      <c r="F41" s="15">
        <v>0</v>
      </c>
      <c r="G41" s="15">
        <v>5987937</v>
      </c>
      <c r="H41" s="15">
        <v>561065</v>
      </c>
      <c r="I41" s="15">
        <v>0</v>
      </c>
      <c r="J41" s="15">
        <v>1473262</v>
      </c>
      <c r="K41" s="15">
        <v>1473262</v>
      </c>
      <c r="L41" s="17"/>
      <c r="M41" s="1"/>
    </row>
    <row r="42" spans="1:13" ht="15" customHeight="1" x14ac:dyDescent="0.25">
      <c r="A42" s="13"/>
      <c r="B42" s="13" t="s">
        <v>35</v>
      </c>
      <c r="C42" s="13" t="s">
        <v>97</v>
      </c>
      <c r="D42" s="13" t="s">
        <v>35</v>
      </c>
      <c r="E42" s="14" t="s">
        <v>98</v>
      </c>
      <c r="F42" s="15">
        <v>0</v>
      </c>
      <c r="G42" s="15">
        <v>15926964</v>
      </c>
      <c r="H42" s="15">
        <v>9602941</v>
      </c>
      <c r="I42" s="15">
        <v>0</v>
      </c>
      <c r="J42" s="15">
        <v>19044871</v>
      </c>
      <c r="K42" s="15">
        <v>19044871</v>
      </c>
      <c r="L42" s="17"/>
      <c r="M42" s="1"/>
    </row>
    <row r="43" spans="1:13" ht="15" customHeight="1" x14ac:dyDescent="0.25">
      <c r="A43" s="13"/>
      <c r="B43" s="13" t="s">
        <v>35</v>
      </c>
      <c r="C43" s="13" t="s">
        <v>99</v>
      </c>
      <c r="D43" s="13" t="s">
        <v>35</v>
      </c>
      <c r="E43" s="14" t="s">
        <v>100</v>
      </c>
      <c r="F43" s="15">
        <v>0</v>
      </c>
      <c r="G43" s="15">
        <v>46957531</v>
      </c>
      <c r="H43" s="15">
        <v>30857521</v>
      </c>
      <c r="I43" s="15">
        <v>0</v>
      </c>
      <c r="J43" s="15">
        <v>36636103</v>
      </c>
      <c r="K43" s="15">
        <v>36636103</v>
      </c>
      <c r="L43" s="17"/>
      <c r="M43" s="1"/>
    </row>
    <row r="44" spans="1:13" ht="15" customHeight="1" x14ac:dyDescent="0.25">
      <c r="A44" s="13"/>
      <c r="B44" s="13" t="s">
        <v>35</v>
      </c>
      <c r="C44" s="13" t="s">
        <v>101</v>
      </c>
      <c r="D44" s="13" t="s">
        <v>35</v>
      </c>
      <c r="E44" s="14" t="s">
        <v>102</v>
      </c>
      <c r="F44" s="15">
        <v>0</v>
      </c>
      <c r="G44" s="15">
        <v>16317743</v>
      </c>
      <c r="H44" s="15">
        <v>11777711</v>
      </c>
      <c r="I44" s="15">
        <v>0</v>
      </c>
      <c r="J44" s="15">
        <v>5112502</v>
      </c>
      <c r="K44" s="15">
        <v>5112502</v>
      </c>
      <c r="L44" s="17"/>
      <c r="M44" s="1"/>
    </row>
    <row r="45" spans="1:13" ht="15" customHeight="1" x14ac:dyDescent="0.25">
      <c r="A45" s="13"/>
      <c r="B45" s="13" t="s">
        <v>35</v>
      </c>
      <c r="C45" s="13" t="s">
        <v>103</v>
      </c>
      <c r="D45" s="13" t="s">
        <v>35</v>
      </c>
      <c r="E45" s="14" t="s">
        <v>104</v>
      </c>
      <c r="F45" s="15">
        <v>0</v>
      </c>
      <c r="G45" s="15">
        <v>23030247</v>
      </c>
      <c r="H45" s="15">
        <v>11843378</v>
      </c>
      <c r="I45" s="15">
        <v>0</v>
      </c>
      <c r="J45" s="15">
        <v>7914575</v>
      </c>
      <c r="K45" s="15">
        <v>7914575</v>
      </c>
      <c r="L45" s="17"/>
      <c r="M45" s="1"/>
    </row>
    <row r="46" spans="1:13" ht="15" customHeight="1" x14ac:dyDescent="0.25">
      <c r="A46" s="13"/>
      <c r="B46" s="13" t="s">
        <v>35</v>
      </c>
      <c r="C46" s="13" t="s">
        <v>105</v>
      </c>
      <c r="D46" s="13" t="s">
        <v>35</v>
      </c>
      <c r="E46" s="14" t="s">
        <v>106</v>
      </c>
      <c r="F46" s="15">
        <v>0</v>
      </c>
      <c r="G46" s="15">
        <v>7289919</v>
      </c>
      <c r="H46" s="15">
        <v>2143547</v>
      </c>
      <c r="I46" s="15">
        <v>0</v>
      </c>
      <c r="J46" s="15">
        <v>1516870</v>
      </c>
      <c r="K46" s="15">
        <v>1516870</v>
      </c>
      <c r="L46" s="17"/>
      <c r="M46" s="1"/>
    </row>
    <row r="47" spans="1:13" ht="15" customHeight="1" x14ac:dyDescent="0.25">
      <c r="A47" s="13"/>
      <c r="B47" s="13" t="s">
        <v>35</v>
      </c>
      <c r="C47" s="13" t="s">
        <v>107</v>
      </c>
      <c r="D47" s="13" t="s">
        <v>35</v>
      </c>
      <c r="E47" s="14" t="s">
        <v>108</v>
      </c>
      <c r="F47" s="15">
        <v>0</v>
      </c>
      <c r="G47" s="15">
        <v>10274322</v>
      </c>
      <c r="H47" s="15">
        <v>3810050</v>
      </c>
      <c r="I47" s="15">
        <v>0</v>
      </c>
      <c r="J47" s="15">
        <v>3495611</v>
      </c>
      <c r="K47" s="15">
        <v>3495611</v>
      </c>
      <c r="L47" s="17"/>
      <c r="M47" s="1"/>
    </row>
    <row r="48" spans="1:13" ht="15" customHeight="1" x14ac:dyDescent="0.25">
      <c r="A48" s="13"/>
      <c r="B48" s="13" t="s">
        <v>35</v>
      </c>
      <c r="C48" s="13" t="s">
        <v>109</v>
      </c>
      <c r="D48" s="13" t="s">
        <v>35</v>
      </c>
      <c r="E48" s="14" t="s">
        <v>110</v>
      </c>
      <c r="F48" s="15">
        <v>0</v>
      </c>
      <c r="G48" s="15">
        <v>19084211</v>
      </c>
      <c r="H48" s="15">
        <v>9262401</v>
      </c>
      <c r="I48" s="15">
        <v>0</v>
      </c>
      <c r="J48" s="15">
        <v>13124470</v>
      </c>
      <c r="K48" s="15">
        <v>13124470</v>
      </c>
      <c r="L48" s="17"/>
      <c r="M48" s="1"/>
    </row>
    <row r="49" spans="1:13" ht="15" customHeight="1" x14ac:dyDescent="0.25">
      <c r="A49" s="13"/>
      <c r="B49" s="13" t="s">
        <v>35</v>
      </c>
      <c r="C49" s="13" t="s">
        <v>111</v>
      </c>
      <c r="D49" s="13" t="s">
        <v>35</v>
      </c>
      <c r="E49" s="14" t="s">
        <v>112</v>
      </c>
      <c r="F49" s="15">
        <v>0</v>
      </c>
      <c r="G49" s="15">
        <v>16164022</v>
      </c>
      <c r="H49" s="15">
        <v>1975935</v>
      </c>
      <c r="I49" s="15">
        <v>0</v>
      </c>
      <c r="J49" s="15">
        <v>12054052</v>
      </c>
      <c r="K49" s="15">
        <v>12054052</v>
      </c>
      <c r="L49" s="17"/>
      <c r="M49" s="1"/>
    </row>
    <row r="50" spans="1:13" ht="15" customHeight="1" x14ac:dyDescent="0.25">
      <c r="A50" s="13"/>
      <c r="B50" s="13" t="s">
        <v>35</v>
      </c>
      <c r="C50" s="13" t="s">
        <v>113</v>
      </c>
      <c r="D50" s="13" t="s">
        <v>35</v>
      </c>
      <c r="E50" s="14" t="s">
        <v>114</v>
      </c>
      <c r="F50" s="15">
        <v>0</v>
      </c>
      <c r="G50" s="15">
        <v>3183687</v>
      </c>
      <c r="H50" s="15">
        <v>869408</v>
      </c>
      <c r="I50" s="15">
        <v>0</v>
      </c>
      <c r="J50" s="15">
        <v>0</v>
      </c>
      <c r="K50" s="15">
        <v>0</v>
      </c>
      <c r="L50" s="17"/>
      <c r="M50" s="1"/>
    </row>
    <row r="51" spans="1:13" ht="15" customHeight="1" x14ac:dyDescent="0.25">
      <c r="A51" s="13"/>
      <c r="B51" s="13" t="s">
        <v>35</v>
      </c>
      <c r="C51" s="13" t="s">
        <v>115</v>
      </c>
      <c r="D51" s="13" t="s">
        <v>35</v>
      </c>
      <c r="E51" s="14" t="s">
        <v>116</v>
      </c>
      <c r="F51" s="15">
        <v>0</v>
      </c>
      <c r="G51" s="15">
        <v>17859732</v>
      </c>
      <c r="H51" s="15">
        <v>9649456</v>
      </c>
      <c r="I51" s="15">
        <v>0</v>
      </c>
      <c r="J51" s="15">
        <v>5803182</v>
      </c>
      <c r="K51" s="15">
        <v>5803182</v>
      </c>
      <c r="L51" s="17"/>
      <c r="M51" s="1"/>
    </row>
    <row r="52" spans="1:13" ht="15" customHeight="1" x14ac:dyDescent="0.25">
      <c r="A52" s="13"/>
      <c r="B52" s="13" t="s">
        <v>35</v>
      </c>
      <c r="C52" s="13" t="s">
        <v>117</v>
      </c>
      <c r="D52" s="13" t="s">
        <v>35</v>
      </c>
      <c r="E52" s="14" t="s">
        <v>118</v>
      </c>
      <c r="F52" s="15">
        <v>0</v>
      </c>
      <c r="G52" s="15">
        <v>22870522</v>
      </c>
      <c r="H52" s="15">
        <v>9677468</v>
      </c>
      <c r="I52" s="15">
        <v>0</v>
      </c>
      <c r="J52" s="15">
        <v>8792255</v>
      </c>
      <c r="K52" s="15">
        <v>8792255</v>
      </c>
      <c r="L52" s="17"/>
      <c r="M52" s="1"/>
    </row>
    <row r="53" spans="1:13" ht="15" customHeight="1" x14ac:dyDescent="0.25">
      <c r="A53" s="13"/>
      <c r="B53" s="13" t="s">
        <v>35</v>
      </c>
      <c r="C53" s="13" t="s">
        <v>119</v>
      </c>
      <c r="D53" s="13" t="s">
        <v>35</v>
      </c>
      <c r="E53" s="14" t="s">
        <v>120</v>
      </c>
      <c r="F53" s="15">
        <v>0</v>
      </c>
      <c r="G53" s="15">
        <v>11339166</v>
      </c>
      <c r="H53" s="15">
        <v>2606262</v>
      </c>
      <c r="I53" s="15">
        <v>0</v>
      </c>
      <c r="J53" s="15">
        <v>18659595</v>
      </c>
      <c r="K53" s="15">
        <v>18659595</v>
      </c>
      <c r="L53" s="17"/>
      <c r="M53" s="1"/>
    </row>
    <row r="54" spans="1:13" ht="15" customHeight="1" x14ac:dyDescent="0.25">
      <c r="A54" s="13"/>
      <c r="B54" s="13" t="s">
        <v>35</v>
      </c>
      <c r="C54" s="13" t="s">
        <v>121</v>
      </c>
      <c r="D54" s="13" t="s">
        <v>35</v>
      </c>
      <c r="E54" s="14" t="s">
        <v>122</v>
      </c>
      <c r="F54" s="15">
        <v>0</v>
      </c>
      <c r="G54" s="15">
        <v>3307522</v>
      </c>
      <c r="H54" s="15">
        <v>725657</v>
      </c>
      <c r="I54" s="15">
        <v>0</v>
      </c>
      <c r="J54" s="15">
        <v>143523</v>
      </c>
      <c r="K54" s="15">
        <v>143523</v>
      </c>
      <c r="L54" s="17"/>
      <c r="M54" s="1"/>
    </row>
    <row r="55" spans="1:13" ht="15" customHeight="1" x14ac:dyDescent="0.25">
      <c r="A55" s="13"/>
      <c r="B55" s="13" t="s">
        <v>35</v>
      </c>
      <c r="C55" s="13" t="s">
        <v>123</v>
      </c>
      <c r="D55" s="13" t="s">
        <v>35</v>
      </c>
      <c r="E55" s="14" t="s">
        <v>124</v>
      </c>
      <c r="F55" s="15">
        <v>0</v>
      </c>
      <c r="G55" s="15">
        <v>19945545</v>
      </c>
      <c r="H55" s="15">
        <v>9395480</v>
      </c>
      <c r="I55" s="15">
        <v>0</v>
      </c>
      <c r="J55" s="15">
        <v>9039952</v>
      </c>
      <c r="K55" s="15">
        <v>9039952</v>
      </c>
      <c r="L55" s="17"/>
      <c r="M55" s="1"/>
    </row>
    <row r="56" spans="1:13" ht="15" customHeight="1" x14ac:dyDescent="0.25">
      <c r="A56" s="13"/>
      <c r="B56" s="13" t="s">
        <v>35</v>
      </c>
      <c r="C56" s="13" t="s">
        <v>125</v>
      </c>
      <c r="D56" s="13" t="s">
        <v>35</v>
      </c>
      <c r="E56" s="14" t="s">
        <v>126</v>
      </c>
      <c r="F56" s="15">
        <v>0</v>
      </c>
      <c r="G56" s="15">
        <v>5496168</v>
      </c>
      <c r="H56" s="15">
        <v>478337</v>
      </c>
      <c r="I56" s="15">
        <v>0</v>
      </c>
      <c r="J56" s="15">
        <v>14023719</v>
      </c>
      <c r="K56" s="15">
        <v>14023719</v>
      </c>
      <c r="L56" s="17"/>
      <c r="M56" s="1"/>
    </row>
    <row r="57" spans="1:13" ht="15" customHeight="1" x14ac:dyDescent="0.25">
      <c r="A57" s="13"/>
      <c r="B57" s="13" t="s">
        <v>35</v>
      </c>
      <c r="C57" s="13" t="s">
        <v>127</v>
      </c>
      <c r="D57" s="13" t="s">
        <v>35</v>
      </c>
      <c r="E57" s="14" t="s">
        <v>128</v>
      </c>
      <c r="F57" s="15">
        <v>0</v>
      </c>
      <c r="G57" s="15">
        <v>23637291</v>
      </c>
      <c r="H57" s="15">
        <v>5242883</v>
      </c>
      <c r="I57" s="15">
        <v>0</v>
      </c>
      <c r="J57" s="15">
        <v>11724655</v>
      </c>
      <c r="K57" s="15">
        <v>11724655</v>
      </c>
      <c r="L57" s="17"/>
      <c r="M57" s="1"/>
    </row>
    <row r="58" spans="1:13" ht="15" customHeight="1" x14ac:dyDescent="0.25">
      <c r="A58" s="13"/>
      <c r="B58" s="13" t="s">
        <v>35</v>
      </c>
      <c r="C58" s="13" t="s">
        <v>129</v>
      </c>
      <c r="D58" s="13" t="s">
        <v>35</v>
      </c>
      <c r="E58" s="14" t="s">
        <v>130</v>
      </c>
      <c r="F58" s="15">
        <v>0</v>
      </c>
      <c r="G58" s="15">
        <v>18069960</v>
      </c>
      <c r="H58" s="15">
        <v>3819354</v>
      </c>
      <c r="I58" s="15">
        <v>0</v>
      </c>
      <c r="J58" s="15">
        <v>24126484</v>
      </c>
      <c r="K58" s="15">
        <v>24126484</v>
      </c>
      <c r="L58" s="17"/>
      <c r="M58" s="1"/>
    </row>
    <row r="59" spans="1:13" ht="15" customHeight="1" x14ac:dyDescent="0.25">
      <c r="A59" s="13"/>
      <c r="B59" s="13" t="s">
        <v>35</v>
      </c>
      <c r="C59" s="13" t="s">
        <v>131</v>
      </c>
      <c r="D59" s="13" t="s">
        <v>35</v>
      </c>
      <c r="E59" s="14" t="s">
        <v>132</v>
      </c>
      <c r="F59" s="15">
        <v>0</v>
      </c>
      <c r="G59" s="15">
        <v>53573129</v>
      </c>
      <c r="H59" s="15">
        <v>15976734</v>
      </c>
      <c r="I59" s="15">
        <v>0</v>
      </c>
      <c r="J59" s="15">
        <v>15241290</v>
      </c>
      <c r="K59" s="15">
        <v>15241290</v>
      </c>
      <c r="L59" s="17"/>
      <c r="M59" s="1"/>
    </row>
    <row r="60" spans="1:13" ht="15" customHeight="1" x14ac:dyDescent="0.25">
      <c r="A60" s="13"/>
      <c r="B60" s="13" t="s">
        <v>35</v>
      </c>
      <c r="C60" s="13" t="s">
        <v>133</v>
      </c>
      <c r="D60" s="13" t="s">
        <v>35</v>
      </c>
      <c r="E60" s="14" t="s">
        <v>134</v>
      </c>
      <c r="F60" s="15">
        <v>0</v>
      </c>
      <c r="G60" s="15">
        <v>92617517</v>
      </c>
      <c r="H60" s="15">
        <v>61414935</v>
      </c>
      <c r="I60" s="15">
        <v>0</v>
      </c>
      <c r="J60" s="15">
        <v>92970744</v>
      </c>
      <c r="K60" s="15">
        <v>92970744</v>
      </c>
      <c r="L60" s="17"/>
      <c r="M60" s="1"/>
    </row>
    <row r="61" spans="1:13" ht="15" customHeight="1" x14ac:dyDescent="0.25">
      <c r="A61" s="53"/>
      <c r="B61" s="53" t="s">
        <v>35</v>
      </c>
      <c r="C61" s="53" t="s">
        <v>135</v>
      </c>
      <c r="D61" s="53" t="s">
        <v>35</v>
      </c>
      <c r="E61" s="54" t="s">
        <v>136</v>
      </c>
      <c r="F61" s="55">
        <v>0</v>
      </c>
      <c r="G61" s="55">
        <v>42787974</v>
      </c>
      <c r="H61" s="55">
        <v>21728552</v>
      </c>
      <c r="I61" s="55">
        <v>0</v>
      </c>
      <c r="J61" s="55">
        <v>9165660</v>
      </c>
      <c r="K61" s="55">
        <v>9165660</v>
      </c>
      <c r="L61" s="56"/>
      <c r="M61" s="1"/>
    </row>
    <row r="62" spans="1:13" ht="15" customHeight="1" x14ac:dyDescent="0.25">
      <c r="A62" s="49" t="s">
        <v>67</v>
      </c>
      <c r="B62" s="49" t="s">
        <v>35</v>
      </c>
      <c r="C62" s="49" t="s">
        <v>35</v>
      </c>
      <c r="D62" s="49" t="s">
        <v>35</v>
      </c>
      <c r="E62" s="50" t="s">
        <v>68</v>
      </c>
      <c r="F62" s="51">
        <v>755259</v>
      </c>
      <c r="G62" s="51">
        <v>45256992</v>
      </c>
      <c r="H62" s="51">
        <v>44857592</v>
      </c>
      <c r="I62" s="51">
        <v>778673</v>
      </c>
      <c r="J62" s="51">
        <v>702476</v>
      </c>
      <c r="K62" s="51">
        <f t="shared" si="0"/>
        <v>-76197</v>
      </c>
      <c r="L62" s="52">
        <f>(K62/I62)</f>
        <v>-9.7854940392180026E-2</v>
      </c>
      <c r="M62" s="1"/>
    </row>
    <row r="63" spans="1:13" ht="15" customHeight="1" x14ac:dyDescent="0.25">
      <c r="A63" s="13" t="s">
        <v>35</v>
      </c>
      <c r="B63" s="13" t="s">
        <v>15</v>
      </c>
      <c r="C63" s="13" t="s">
        <v>35</v>
      </c>
      <c r="D63" s="13" t="s">
        <v>35</v>
      </c>
      <c r="E63" s="14" t="s">
        <v>69</v>
      </c>
      <c r="F63" s="15">
        <v>736599</v>
      </c>
      <c r="G63" s="15">
        <v>736599</v>
      </c>
      <c r="H63" s="15">
        <v>342172</v>
      </c>
      <c r="I63" s="15">
        <v>759434</v>
      </c>
      <c r="J63" s="15">
        <v>698942</v>
      </c>
      <c r="K63" s="15">
        <f t="shared" si="0"/>
        <v>-60492</v>
      </c>
      <c r="L63" s="17">
        <f>(K63/I63)</f>
        <v>-7.9654058153835625E-2</v>
      </c>
      <c r="M63" s="1"/>
    </row>
    <row r="64" spans="1:13" ht="15" customHeight="1" x14ac:dyDescent="0.25">
      <c r="A64" s="13" t="s">
        <v>35</v>
      </c>
      <c r="B64" s="13" t="s">
        <v>70</v>
      </c>
      <c r="C64" s="13" t="s">
        <v>35</v>
      </c>
      <c r="D64" s="13" t="s">
        <v>35</v>
      </c>
      <c r="E64" s="14" t="s">
        <v>71</v>
      </c>
      <c r="F64" s="15">
        <v>18660</v>
      </c>
      <c r="G64" s="15">
        <v>18660</v>
      </c>
      <c r="H64" s="15">
        <v>13687</v>
      </c>
      <c r="I64" s="15">
        <v>19239</v>
      </c>
      <c r="J64" s="15">
        <v>3534</v>
      </c>
      <c r="K64" s="15">
        <f t="shared" si="0"/>
        <v>-15705</v>
      </c>
      <c r="L64" s="17">
        <f>(K64/I64)</f>
        <v>-0.81631061905504443</v>
      </c>
      <c r="M64" s="1"/>
    </row>
    <row r="65" spans="1:13" ht="15" customHeight="1" x14ac:dyDescent="0.25">
      <c r="A65" s="13" t="s">
        <v>35</v>
      </c>
      <c r="B65" s="13" t="s">
        <v>72</v>
      </c>
      <c r="C65" s="13" t="s">
        <v>35</v>
      </c>
      <c r="D65" s="13" t="s">
        <v>35</v>
      </c>
      <c r="E65" s="14" t="s">
        <v>73</v>
      </c>
      <c r="F65" s="15">
        <v>0</v>
      </c>
      <c r="G65" s="15">
        <v>44501733</v>
      </c>
      <c r="H65" s="15">
        <v>44501733</v>
      </c>
      <c r="I65" s="15">
        <v>0</v>
      </c>
      <c r="J65" s="15">
        <v>0</v>
      </c>
      <c r="K65" s="16"/>
      <c r="L65" s="17" t="s">
        <v>35</v>
      </c>
      <c r="M65" s="1"/>
    </row>
    <row r="66" spans="1:13" ht="1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"/>
    </row>
    <row r="67" spans="1:13" ht="1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"/>
    </row>
    <row r="68" spans="1:1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customHeight="1" x14ac:dyDescent="0.25">
      <c r="A69" s="32" t="s">
        <v>74</v>
      </c>
      <c r="B69" s="33"/>
      <c r="C69" s="33"/>
      <c r="D69" s="33"/>
      <c r="E69" s="33"/>
      <c r="F69" s="19">
        <v>625211422</v>
      </c>
      <c r="G69" s="19">
        <v>672816047</v>
      </c>
      <c r="H69" s="19">
        <v>321744347</v>
      </c>
      <c r="I69" s="19">
        <v>644592976</v>
      </c>
      <c r="J69" s="19">
        <v>695795234</v>
      </c>
      <c r="K69" s="19">
        <v>51202258</v>
      </c>
      <c r="L69" s="20">
        <v>7.9433471828585359E-2</v>
      </c>
      <c r="M69" s="1"/>
    </row>
    <row r="70" spans="1:13" ht="15" customHeight="1" x14ac:dyDescent="0.25">
      <c r="A70" s="34" t="s">
        <v>75</v>
      </c>
      <c r="B70" s="35"/>
      <c r="C70" s="35"/>
      <c r="D70" s="35"/>
      <c r="E70" s="35"/>
      <c r="F70" s="35"/>
      <c r="G70" s="35"/>
      <c r="H70" s="35"/>
      <c r="I70" s="35"/>
      <c r="J70" s="35"/>
      <c r="K70" s="1"/>
      <c r="L70" s="1"/>
      <c r="M70" s="1"/>
    </row>
    <row r="71" spans="1:13" ht="5.0999999999999996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</sheetData>
  <mergeCells count="18">
    <mergeCell ref="K10:K11"/>
    <mergeCell ref="L10:L11"/>
    <mergeCell ref="A69:E69"/>
    <mergeCell ref="A70:J70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78740157480314965" right="0.78740157480314965" top="0.98425196850393704" bottom="0.98425196850393704" header="0.31496062992125984" footer="0.31496062992125984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2025-09-26T15:45:28Z</dcterms:created>
  <dcterms:modified xsi:type="dcterms:W3CDTF">2025-09-26T18:56:37Z</dcterms:modified>
</cp:coreProperties>
</file>