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C61427D-6A02-4E40-B464-146FDB377F98}" xr6:coauthVersionLast="47" xr6:coauthVersionMax="47" xr10:uidLastSave="{00000000-0000-0000-0000-000000000000}"/>
  <bookViews>
    <workbookView xWindow="-26970" yWindow="675" windowWidth="25290" windowHeight="151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analitico'!$A$1:$L$133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9" i="1" l="1"/>
  <c r="K44" i="1"/>
  <c r="K98" i="1"/>
  <c r="K96" i="1"/>
  <c r="L96" i="1" s="1"/>
  <c r="K94" i="1"/>
  <c r="L94" i="1" s="1"/>
  <c r="K93" i="1"/>
  <c r="L93" i="1" s="1"/>
  <c r="K92" i="1"/>
  <c r="L92" i="1" s="1"/>
  <c r="K91" i="1"/>
  <c r="L91" i="1" s="1"/>
  <c r="K87" i="1"/>
  <c r="L87" i="1" s="1"/>
  <c r="K86" i="1"/>
  <c r="L86" i="1" s="1"/>
  <c r="K85" i="1"/>
  <c r="L85" i="1" s="1"/>
  <c r="K84" i="1"/>
  <c r="L84" i="1" s="1"/>
  <c r="K79" i="1"/>
  <c r="K78" i="1"/>
  <c r="L78" i="1" s="1"/>
  <c r="K77" i="1"/>
  <c r="L77" i="1" s="1"/>
  <c r="K45" i="1"/>
  <c r="L45" i="1" s="1"/>
  <c r="K43" i="1"/>
  <c r="K42" i="1"/>
  <c r="L42" i="1" s="1"/>
  <c r="K41" i="1"/>
  <c r="K40" i="1"/>
  <c r="L40" i="1" s="1"/>
  <c r="K39" i="1"/>
  <c r="L39" i="1" s="1"/>
  <c r="K37" i="1"/>
  <c r="L37" i="1" s="1"/>
  <c r="K35" i="1"/>
  <c r="L35" i="1" s="1"/>
  <c r="K34" i="1"/>
  <c r="L34" i="1" s="1"/>
  <c r="K33" i="1"/>
  <c r="L33" i="1" s="1"/>
  <c r="K32" i="1"/>
  <c r="L32" i="1" s="1"/>
  <c r="K31" i="1"/>
  <c r="L31" i="1" s="1"/>
  <c r="K27" i="1"/>
  <c r="L27" i="1" s="1"/>
  <c r="K26" i="1"/>
  <c r="L26" i="1" s="1"/>
  <c r="K21" i="1"/>
  <c r="L21" i="1" s="1"/>
  <c r="K20" i="1"/>
  <c r="L20" i="1" s="1"/>
  <c r="K17" i="1"/>
  <c r="L17" i="1" s="1"/>
  <c r="K16" i="1"/>
  <c r="L16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<sst xmlns="http://schemas.openxmlformats.org/spreadsheetml/2006/main" count="653" uniqueCount="235">
  <si>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</si>
  <si>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</si>
  <si>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</si>
  <si>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</si>
  <si>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</si>
  <si>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SALUD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</si>
  <si>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</si>
  <si>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16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</si>
  <si>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</si>
  <si>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SALUD PÚBLICA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</si>
  <si>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</si>
  <si>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</si>
  <si>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</si>
  <si>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</si>
  <si>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</si>
  <si>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</si>
  <si>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</si>
  <si>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</si>
  <si>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</si>
  <si>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</si>
  <si>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</si>
  <si>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</si>
  <si>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</si>
  <si>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</si>
  <si>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</si>
  <si>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</si>
  <si>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</si>
  <si>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</si>
  <si>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</si>
  <si>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</si>
  <si>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</si>
  <si>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</si>
  <si>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</si>
  <si>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</si>
  <si>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</si>
  <si>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</si>
  <si>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</si>
  <si>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</si>
  <si>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Sector Privado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</si>
  <si>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</si>
  <si>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Fondo Ley N° 21010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</si>
  <si>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</si>
  <si>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</si>
  <si>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</si>
  <si>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Fondo Nacional de Salud</t>
    </r>
  </si>
  <si>
    <r>
      <rPr>
        <sz val="10"/>
        <rFont val="Times New Roman"/>
        <family val="1"/>
      </rPr>
      <t>012</t>
    </r>
  </si>
  <si>
    <r>
      <rPr>
        <sz val="10"/>
        <rFont val="Times New Roman"/>
        <family val="1"/>
      </rPr>
      <t>Instituto de Salud Pública de Chile</t>
    </r>
  </si>
  <si>
    <r>
      <rPr>
        <sz val="10"/>
        <rFont val="Times New Roman"/>
        <family val="1"/>
      </rPr>
      <t>015</t>
    </r>
  </si>
  <si>
    <r>
      <rPr>
        <sz val="10"/>
        <rFont val="Times New Roman"/>
        <family val="1"/>
      </rPr>
      <t>Instituto de Seguridad Laboral</t>
    </r>
  </si>
  <si>
    <r>
      <rPr>
        <sz val="10"/>
        <rFont val="Times New Roman"/>
        <family val="1"/>
      </rPr>
      <t>022</t>
    </r>
  </si>
  <si>
    <r>
      <rPr>
        <sz val="10"/>
        <rFont val="Times New Roman"/>
        <family val="1"/>
      </rPr>
      <t>Fondo Unico de Prestaciones Familiares y Subsidios de Cesantía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</si>
  <si>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</si>
  <si>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</si>
  <si>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</si>
  <si>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</si>
  <si>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</si>
  <si>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</si>
  <si>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</si>
  <si>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</si>
  <si>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</si>
  <si>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</si>
  <si>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</si>
  <si>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</si>
  <si>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</si>
  <si>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</si>
  <si>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</si>
  <si>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</si>
  <si>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</si>
  <si>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</si>
  <si>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</si>
  <si>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</si>
  <si>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</si>
  <si>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</si>
  <si>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</si>
  <si>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</si>
  <si>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</si>
  <si>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Subsidios de Reposo Preventivo</t>
    </r>
  </si>
  <si>
    <r>
      <rPr>
        <sz val="10"/>
        <rFont val="Times New Roman"/>
        <family val="1"/>
      </rPr>
      <t>011</t>
    </r>
  </si>
  <si>
    <r>
      <rPr>
        <sz val="10"/>
        <rFont val="Times New Roman"/>
        <family val="1"/>
      </rPr>
      <t>Subsidios de Enfermedad y Medicina Curativa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</si>
  <si>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</si>
  <si>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Subsidios de Reposo Maternal, Artículo 196 Código del Trabajo</t>
    </r>
  </si>
  <si>
    <r>
      <rPr>
        <sz val="10"/>
        <rFont val="Times New Roman"/>
        <family val="1"/>
      </rPr>
      <t>Prestaciones de Asistencia Social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</si>
  <si>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</si>
  <si>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Subsidios de Reposo Maternal y Cuidado del Niño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</si>
  <si>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</si>
  <si>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</si>
  <si>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</si>
  <si>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</si>
  <si>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</si>
  <si>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Servicio de Salud Arica</t>
    </r>
  </si>
  <si>
    <r>
      <rPr>
        <sz val="10"/>
        <rFont val="Times New Roman"/>
        <family val="1"/>
      </rPr>
      <t>Servicio de Salud Iquique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</si>
  <si>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</si>
  <si>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Servicio de Salud Antofagasta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</si>
  <si>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</si>
  <si>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Servicio de Salud Atacama</t>
    </r>
  </si>
  <si>
    <r>
      <rPr>
        <sz val="10"/>
        <rFont val="Times New Roman"/>
        <family val="1"/>
      </rPr>
      <t>Servicio de Salud Coquimbo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</si>
  <si>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</si>
  <si>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Servicio de Salud Valparaíso - San Antonio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</si>
  <si>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</si>
  <si>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Servicio de Salud Viña del Mar - Quillota</t>
    </r>
  </si>
  <si>
    <r>
      <rPr>
        <sz val="10"/>
        <rFont val="Times New Roman"/>
        <family val="1"/>
      </rPr>
      <t>008</t>
    </r>
  </si>
  <si>
    <r>
      <rPr>
        <sz val="10"/>
        <rFont val="Times New Roman"/>
        <family val="1"/>
      </rPr>
      <t>Servicio de Salud Aconcagua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</si>
  <si>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</si>
  <si>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Servicio de Salud Libertador General Bernardo O'Higgins</t>
    </r>
  </si>
  <si>
    <r>
      <rPr>
        <sz val="10"/>
        <rFont val="Times New Roman"/>
        <family val="1"/>
      </rPr>
      <t>Servicio de Salud Maule</t>
    </r>
  </si>
  <si>
    <r>
      <rPr>
        <sz val="10"/>
        <rFont val="Times New Roman"/>
        <family val="1"/>
      </rPr>
      <t>Servicio de Salud Ñuble</t>
    </r>
  </si>
  <si>
    <r>
      <rPr>
        <sz val="10"/>
        <rFont val="Times New Roman"/>
        <family val="1"/>
      </rPr>
      <t>Servicio de Salud Concepción</t>
    </r>
  </si>
  <si>
    <r>
      <rPr>
        <sz val="10"/>
        <rFont val="Times New Roman"/>
        <family val="1"/>
      </rPr>
      <t>Servicio de Salud Talcahuano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</si>
  <si>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</si>
  <si>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Servicio de Salud Bío - Bío</t>
    </r>
  </si>
  <si>
    <r>
      <rPr>
        <sz val="10"/>
        <rFont val="Times New Roman"/>
        <family val="1"/>
      </rPr>
      <t>Servicio de Salud Arauco</t>
    </r>
  </si>
  <si>
    <r>
      <rPr>
        <sz val="10"/>
        <rFont val="Times New Roman"/>
        <family val="1"/>
      </rPr>
      <t>016</t>
    </r>
  </si>
  <si>
    <r>
      <rPr>
        <sz val="10"/>
        <rFont val="Times New Roman"/>
        <family val="1"/>
      </rPr>
      <t>Servicio de Salud Araucanía Norte</t>
    </r>
  </si>
  <si>
    <r>
      <rPr>
        <sz val="10"/>
        <rFont val="Times New Roman"/>
        <family val="1"/>
      </rPr>
      <t>017</t>
    </r>
  </si>
  <si>
    <r>
      <rPr>
        <sz val="10"/>
        <rFont val="Times New Roman"/>
        <family val="1"/>
      </rPr>
      <t>Servicio de Salud Araucanía Sur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</si>
  <si>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</si>
  <si>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Servicio de Salud Valdivia</t>
    </r>
  </si>
  <si>
    <r>
      <rPr>
        <sz val="10"/>
        <rFont val="Times New Roman"/>
        <family val="1"/>
      </rPr>
      <t>019</t>
    </r>
  </si>
  <si>
    <r>
      <rPr>
        <sz val="10"/>
        <rFont val="Times New Roman"/>
        <family val="1"/>
      </rPr>
      <t>Servicio de Salud Osorno</t>
    </r>
  </si>
  <si>
    <r>
      <rPr>
        <sz val="10"/>
        <rFont val="Times New Roman"/>
        <family val="1"/>
      </rPr>
      <t>020</t>
    </r>
  </si>
  <si>
    <r>
      <rPr>
        <sz val="10"/>
        <rFont val="Times New Roman"/>
        <family val="1"/>
      </rPr>
      <t>Servicio de Salud del Reloncaví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</si>
  <si>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</si>
  <si>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de Salud Aysén del General Carlos Ibáñez del Campo</t>
    </r>
  </si>
  <si>
    <r>
      <rPr>
        <sz val="10"/>
        <rFont val="Times New Roman"/>
        <family val="1"/>
      </rPr>
      <t>Servicio de Salud Magallanes</t>
    </r>
  </si>
  <si>
    <r>
      <rPr>
        <sz val="10"/>
        <rFont val="Times New Roman"/>
        <family val="1"/>
      </rPr>
      <t>023</t>
    </r>
  </si>
  <si>
    <r>
      <rPr>
        <sz val="10"/>
        <rFont val="Times New Roman"/>
        <family val="1"/>
      </rPr>
      <t>Servicio de Salud Metropolitano Oriente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</si>
  <si>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</si>
  <si>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Servicio de Salud Metropolitano Central</t>
    </r>
  </si>
  <si>
    <r>
      <rPr>
        <sz val="10"/>
        <rFont val="Times New Roman"/>
        <family val="1"/>
      </rPr>
      <t>025</t>
    </r>
  </si>
  <si>
    <r>
      <rPr>
        <sz val="10"/>
        <rFont val="Times New Roman"/>
        <family val="1"/>
      </rPr>
      <t>Servicio de Salud Metropolitano Sur</t>
    </r>
  </si>
  <si>
    <r>
      <rPr>
        <sz val="10"/>
        <rFont val="Times New Roman"/>
        <family val="1"/>
      </rPr>
      <t>026</t>
    </r>
  </si>
  <si>
    <r>
      <rPr>
        <sz val="10"/>
        <rFont val="Times New Roman"/>
        <family val="1"/>
      </rPr>
      <t>Servicio de Salud Metropolitano Norte</t>
    </r>
  </si>
  <si>
    <r>
      <rPr>
        <sz val="10"/>
        <rFont val="Times New Roman"/>
        <family val="1"/>
      </rPr>
      <t>027</t>
    </r>
  </si>
  <si>
    <r>
      <rPr>
        <sz val="10"/>
        <rFont val="Times New Roman"/>
        <family val="1"/>
      </rPr>
      <t>Servicio de Salud Metropolitano Occidente</t>
    </r>
  </si>
  <si>
    <r>
      <rPr>
        <sz val="10"/>
        <rFont val="Times New Roman"/>
        <family val="1"/>
      </rPr>
      <t>028</t>
    </r>
  </si>
  <si>
    <r>
      <rPr>
        <sz val="10"/>
        <rFont val="Times New Roman"/>
        <family val="1"/>
      </rPr>
      <t>Servicio de Salud Metropolitano Sur - Oriente</t>
    </r>
  </si>
  <si>
    <r>
      <rPr>
        <sz val="10"/>
        <rFont val="Times New Roman"/>
        <family val="1"/>
      </rPr>
      <t>039</t>
    </r>
  </si>
  <si>
    <r>
      <rPr>
        <sz val="10"/>
        <rFont val="Times New Roman"/>
        <family val="1"/>
      </rPr>
      <t>Centro de Referencia de Salud de Maipú</t>
    </r>
  </si>
  <si>
    <r>
      <rPr>
        <sz val="10"/>
        <rFont val="Times New Roman"/>
        <family val="1"/>
      </rPr>
      <t>042</t>
    </r>
  </si>
  <si>
    <r>
      <rPr>
        <sz val="10"/>
        <rFont val="Times New Roman"/>
        <family val="1"/>
      </rPr>
      <t>Servicio de Salud Chiloé</t>
    </r>
  </si>
  <si>
    <r>
      <rPr>
        <sz val="10"/>
        <rFont val="Times New Roman"/>
        <family val="1"/>
      </rPr>
      <t>043</t>
    </r>
  </si>
  <si>
    <r>
      <rPr>
        <sz val="10"/>
        <rFont val="Times New Roman"/>
        <family val="1"/>
      </rPr>
      <t>Fondo Nacional de Investigación y Desarrollo en Salud</t>
    </r>
  </si>
  <si>
    <r>
      <rPr>
        <sz val="10"/>
        <rFont val="Times New Roman"/>
        <family val="1"/>
      </rPr>
      <t>050</t>
    </r>
  </si>
  <si>
    <r>
      <rPr>
        <sz val="10"/>
        <rFont val="Times New Roman"/>
        <family val="1"/>
      </rPr>
      <t>Subsidio de Enfermedad y Medicina Curativa Sector Público</t>
    </r>
  </si>
  <si>
    <r>
      <rPr>
        <sz val="10"/>
        <rFont val="Times New Roman"/>
        <family val="1"/>
      </rPr>
      <t>051</t>
    </r>
  </si>
  <si>
    <r>
      <rPr>
        <sz val="10"/>
        <rFont val="Times New Roman"/>
        <family val="1"/>
      </rPr>
      <t>052</t>
    </r>
  </si>
  <si>
    <r>
      <rPr>
        <sz val="10"/>
        <rFont val="Times New Roman"/>
        <family val="1"/>
      </rPr>
      <t>Subsidios de Reposo Maternal y Cuidado del Niño Sector Público</t>
    </r>
  </si>
  <si>
    <r>
      <rPr>
        <sz val="10"/>
        <rFont val="Times New Roman"/>
        <family val="1"/>
      </rPr>
      <t>053</t>
    </r>
  </si>
  <si>
    <r>
      <rPr>
        <sz val="10"/>
        <rFont val="Times New Roman"/>
        <family val="1"/>
      </rPr>
      <t>Instituto de Salud Pública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</si>
  <si>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</si>
  <si>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Fondo Nacional del Cáncer, Ley N°21.258</t>
    </r>
  </si>
  <si>
    <r>
      <rPr>
        <sz val="10"/>
        <rFont val="Times New Roman"/>
        <family val="1"/>
      </rPr>
      <t>299</t>
    </r>
  </si>
  <si>
    <r>
      <rPr>
        <sz val="10"/>
        <rFont val="Times New Roman"/>
        <family val="1"/>
      </rPr>
      <t>Programas Especiales, Atención Primaria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</si>
  <si>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</si>
  <si>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Programa Nacional de Alimentación Complementaria</t>
    </r>
  </si>
  <si>
    <r>
      <rPr>
        <sz val="10"/>
        <rFont val="Times New Roman"/>
        <family val="1"/>
      </rPr>
      <t>Programa Nacional de Inmunizaciones</t>
    </r>
  </si>
  <si>
    <r>
      <rPr>
        <sz val="10"/>
        <rFont val="Times New Roman"/>
        <family val="1"/>
      </rPr>
      <t>Programa de Alimentación Complementaria para el Adulto Mayor</t>
    </r>
  </si>
  <si>
    <r>
      <rPr>
        <sz val="10"/>
        <rFont val="Times New Roman"/>
        <family val="1"/>
      </rPr>
      <t>Programa de Enfermedades Emergentes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</si>
  <si>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</si>
  <si>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</si>
  <si>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</si>
  <si>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</si>
  <si>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</si>
  <si>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</si>
  <si>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</si>
  <si>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</si>
  <si>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</si>
  <si>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</si>
  <si>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</si>
  <si>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</si>
  <si>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</si>
  <si>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</si>
  <si>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</si>
  <si>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</si>
  <si>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</si>
  <si>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</si>
  <si>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</si>
  <si>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</si>
  <si>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</si>
  <si>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</si>
  <si>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005</t>
  </si>
  <si>
    <t>Fondo Nacional del Cáncer, Ley N°21.258</t>
  </si>
  <si>
    <t>02</t>
  </si>
  <si>
    <t>Proyectos</t>
  </si>
  <si>
    <t>Al Gobierno Central</t>
  </si>
  <si>
    <t>001</t>
  </si>
  <si>
    <t>Servicio de Salud Arica</t>
  </si>
  <si>
    <t>002</t>
  </si>
  <si>
    <t>Servicio de Salud Iquique</t>
  </si>
  <si>
    <t>003</t>
  </si>
  <si>
    <t>Servicio de Salud Antofagasta</t>
  </si>
  <si>
    <t>004</t>
  </si>
  <si>
    <t>Servicio de Salud Atacama</t>
  </si>
  <si>
    <t>006</t>
  </si>
  <si>
    <t>Servicio de Salud Valparaíso - San Antonio</t>
  </si>
  <si>
    <t>007</t>
  </si>
  <si>
    <t>Servicio de Salud Viña del Mar - Quillota</t>
  </si>
  <si>
    <t>009</t>
  </si>
  <si>
    <t>Servicio de Salud Libertador General Bernardo O'Higgins</t>
  </si>
  <si>
    <t>010</t>
  </si>
  <si>
    <t>Servicio de Salud Maule</t>
  </si>
  <si>
    <t>011</t>
  </si>
  <si>
    <t>Servicio de Salud Ñuble</t>
  </si>
  <si>
    <t>012</t>
  </si>
  <si>
    <t>Servicio de Salud Concepción</t>
  </si>
  <si>
    <t>013</t>
  </si>
  <si>
    <t>Servicio de Salud Talcahuano</t>
  </si>
  <si>
    <t>014</t>
  </si>
  <si>
    <t>Servicio de Salud Bío - Bío</t>
  </si>
  <si>
    <t>015</t>
  </si>
  <si>
    <t>Servicio de Salud Arauco</t>
  </si>
  <si>
    <t>017</t>
  </si>
  <si>
    <t>Servicio de Salud Araucanía Sur</t>
  </si>
  <si>
    <t>018</t>
  </si>
  <si>
    <t>Servicio de Salud Valdivia</t>
  </si>
  <si>
    <t>020</t>
  </si>
  <si>
    <t>Servicio de Salud del Reloncaví</t>
  </si>
  <si>
    <t>021</t>
  </si>
  <si>
    <t>Servicio de Salud Aysén del General Carlos Ibáñez del Campo</t>
  </si>
  <si>
    <t>022</t>
  </si>
  <si>
    <t>Servicio de Salud Magallanes</t>
  </si>
  <si>
    <t>023</t>
  </si>
  <si>
    <t>Servicio de Salud Metropolitano Oriente</t>
  </si>
  <si>
    <t>024</t>
  </si>
  <si>
    <t>Servicio de Salud Metropolitano Central</t>
  </si>
  <si>
    <t>025</t>
  </si>
  <si>
    <t>Servicio de Salud Metropolitano Sur</t>
  </si>
  <si>
    <t>026</t>
  </si>
  <si>
    <t>Servicio de Salud Metropolitano Norte</t>
  </si>
  <si>
    <t>027</t>
  </si>
  <si>
    <t>Servicio de Salud Metropolitano Occidente</t>
  </si>
  <si>
    <t>042</t>
  </si>
  <si>
    <t>Servicio de Salud Chiloé</t>
  </si>
  <si>
    <t>LEY DE PPTOS AÑO 2025 (Inicial+Reajuste+ Leyes Especiales)</t>
  </si>
  <si>
    <t xml:space="preserve">   Variación %   
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</si>
</sst>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8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2" xfId="0" quotePrefix="1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6" fillId="25" borderId="10" xfId="0" applyFont="1" applyFill="1" applyBorder="1" applyAlignment="1">
      <alignment horizontal="center" vertical="top" wrapText="1"/>
    </xf>
    <xf numFmtId="0" fontId="6" fillId="26" borderId="10" xfId="0" applyFont="1" applyFill="1" applyBorder="1" applyAlignment="1">
      <alignment horizontal="center" vertical="top" wrapText="1"/>
    </xf>
    <xf numFmtId="0" fontId="6" fillId="27" borderId="11" xfId="0" applyFont="1" applyFill="1" applyBorder="1" applyAlignment="1">
      <alignment horizontal="center" vertical="center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0" fontId="0" fillId="38" borderId="16" xfId="0" applyFill="1" applyBorder="1" applyAlignment="1" applyProtection="1">
      <alignment wrapText="1"/>
      <protection locked="0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164" fontId="3" fillId="37" borderId="15" xfId="0" applyNumberFormat="1" applyFont="1" applyFill="1" applyBorder="1" applyAlignment="1">
      <alignment horizontal="right" vertical="top" wrapText="1"/>
    </xf>
    <xf numFmtId="0" fontId="9" fillId="46" borderId="17" xfId="0" applyFont="1" applyFill="1" applyBorder="1" applyAlignment="1">
      <alignment horizontal="center" vertical="top" wrapText="1"/>
    </xf>
    <xf numFmtId="0" fontId="9" fillId="46" borderId="17" xfId="0" applyFont="1" applyFill="1" applyBorder="1" applyAlignment="1">
      <alignment horizontal="left" vertical="top" wrapText="1"/>
    </xf>
    <xf numFmtId="0" fontId="9" fillId="46" borderId="18" xfId="0" applyFont="1" applyFill="1" applyBorder="1" applyAlignment="1">
      <alignment horizontal="center" vertical="top" wrapText="1"/>
    </xf>
    <xf numFmtId="0" fontId="9" fillId="46" borderId="1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133"/>
  <sheetViews>
    <sheetView tabSelected="1" view="pageBreakPreview" zoomScaleNormal="100" zoomScaleSheetLayoutView="100" workbookViewId="0">
      <pane ySplit="11" topLeftCell="A124" activePane="bottomLeft" state="frozen"/>
      <selection pane="bottomLeft" activeCell="A109" sqref="A109:L10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5.85546875" customWidth="1"/>
    <col min="13" max="13" width="5.42578125" customWidth="1"/>
  </cols>
  <sheetData>
    <row r="1" spans="1:13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1"/>
      <c r="L1" s="1"/>
      <c r="M1" s="1"/>
    </row>
    <row r="2" spans="1:13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</row>
    <row r="3" spans="1:13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47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48" t="s">
        <v>233</v>
      </c>
      <c r="G10" s="6" t="s">
        <v>28</v>
      </c>
      <c r="H10" s="6" t="s">
        <v>29</v>
      </c>
      <c r="I10" s="49" t="s">
        <v>233</v>
      </c>
      <c r="J10" s="6" t="s">
        <v>30</v>
      </c>
      <c r="K10" s="24" t="s">
        <v>31</v>
      </c>
      <c r="L10" s="50" t="s">
        <v>234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8" t="s">
        <v>32</v>
      </c>
      <c r="G11" s="7" t="s">
        <v>32</v>
      </c>
      <c r="H11" s="7" t="s">
        <v>32</v>
      </c>
      <c r="I11" s="7" t="s">
        <v>33</v>
      </c>
      <c r="J11" s="7" t="s">
        <v>33</v>
      </c>
      <c r="K11" s="25"/>
      <c r="L11" s="25"/>
      <c r="M11" s="1"/>
    </row>
    <row r="12" spans="1:13" ht="15" customHeight="1" x14ac:dyDescent="0.25">
      <c r="A12" s="9" t="s">
        <v>34</v>
      </c>
      <c r="B12" s="9" t="s">
        <v>34</v>
      </c>
      <c r="C12" s="9" t="s">
        <v>34</v>
      </c>
      <c r="D12" s="9" t="s">
        <v>34</v>
      </c>
      <c r="E12" s="10" t="s">
        <v>35</v>
      </c>
      <c r="F12" s="11">
        <v>861382987</v>
      </c>
      <c r="G12" s="11">
        <v>929076512</v>
      </c>
      <c r="H12" s="11">
        <v>912125616</v>
      </c>
      <c r="I12" s="11">
        <v>883139033</v>
      </c>
      <c r="J12" s="11">
        <v>869886491</v>
      </c>
      <c r="K12" s="11">
        <f>J12-I12</f>
        <v>-13252542</v>
      </c>
      <c r="L12" s="12">
        <f>(K12/I12)</f>
        <v>-1.5006178534518471E-2</v>
      </c>
      <c r="M12" s="1"/>
    </row>
    <row r="13" spans="1:13" ht="15" customHeight="1" x14ac:dyDescent="0.25">
      <c r="A13" s="13" t="s">
        <v>36</v>
      </c>
      <c r="B13" s="13" t="s">
        <v>34</v>
      </c>
      <c r="C13" s="13" t="s">
        <v>34</v>
      </c>
      <c r="D13" s="13" t="s">
        <v>34</v>
      </c>
      <c r="E13" s="14" t="s">
        <v>37</v>
      </c>
      <c r="F13" s="15">
        <v>401014680</v>
      </c>
      <c r="G13" s="15">
        <v>463291485</v>
      </c>
      <c r="H13" s="15">
        <v>402732722</v>
      </c>
      <c r="I13" s="15">
        <v>413446134</v>
      </c>
      <c r="J13" s="15">
        <v>357788472</v>
      </c>
      <c r="K13" s="15">
        <f>J13-I13</f>
        <v>-55657662</v>
      </c>
      <c r="L13" s="16">
        <f>(K13/I13)</f>
        <v>-0.13461889572294319</v>
      </c>
      <c r="M13" s="1"/>
    </row>
    <row r="14" spans="1:13" ht="15" customHeight="1" x14ac:dyDescent="0.25">
      <c r="A14" s="13" t="s">
        <v>34</v>
      </c>
      <c r="B14" s="13" t="s">
        <v>14</v>
      </c>
      <c r="C14" s="13" t="s">
        <v>34</v>
      </c>
      <c r="D14" s="13" t="s">
        <v>34</v>
      </c>
      <c r="E14" s="14" t="s">
        <v>38</v>
      </c>
      <c r="F14" s="15">
        <v>986238</v>
      </c>
      <c r="G14" s="15">
        <v>982374</v>
      </c>
      <c r="H14" s="15">
        <v>0</v>
      </c>
      <c r="I14" s="15">
        <v>1016811</v>
      </c>
      <c r="J14" s="15">
        <v>1016811</v>
      </c>
      <c r="K14" s="17"/>
      <c r="L14" s="16" t="s">
        <v>34</v>
      </c>
      <c r="M14" s="1"/>
    </row>
    <row r="15" spans="1:13" ht="15" customHeight="1" x14ac:dyDescent="0.25">
      <c r="A15" s="13" t="s">
        <v>34</v>
      </c>
      <c r="B15" s="13" t="s">
        <v>34</v>
      </c>
      <c r="C15" s="13" t="s">
        <v>39</v>
      </c>
      <c r="D15" s="13" t="s">
        <v>34</v>
      </c>
      <c r="E15" s="14" t="s">
        <v>40</v>
      </c>
      <c r="F15" s="15">
        <v>986238</v>
      </c>
      <c r="G15" s="15">
        <v>982374</v>
      </c>
      <c r="H15" s="15">
        <v>0</v>
      </c>
      <c r="I15" s="15">
        <v>1016811</v>
      </c>
      <c r="J15" s="15">
        <v>1016811</v>
      </c>
      <c r="K15" s="17"/>
      <c r="L15" s="16" t="s">
        <v>34</v>
      </c>
      <c r="M15" s="1"/>
    </row>
    <row r="16" spans="1:13" ht="15" customHeight="1" x14ac:dyDescent="0.25">
      <c r="A16" s="13" t="s">
        <v>34</v>
      </c>
      <c r="B16" s="13" t="s">
        <v>41</v>
      </c>
      <c r="C16" s="13" t="s">
        <v>34</v>
      </c>
      <c r="D16" s="13" t="s">
        <v>34</v>
      </c>
      <c r="E16" s="14" t="s">
        <v>42</v>
      </c>
      <c r="F16" s="15">
        <v>400028442</v>
      </c>
      <c r="G16" s="15">
        <v>462309111</v>
      </c>
      <c r="H16" s="15">
        <v>402732722</v>
      </c>
      <c r="I16" s="15">
        <v>412429323</v>
      </c>
      <c r="J16" s="15">
        <v>356771661</v>
      </c>
      <c r="K16" s="15">
        <f>J16-I16</f>
        <v>-55657662</v>
      </c>
      <c r="L16" s="16">
        <f>(K16/I16)</f>
        <v>-0.134950787677141</v>
      </c>
      <c r="M16" s="1"/>
    </row>
    <row r="17" spans="1:13" ht="15" customHeight="1" x14ac:dyDescent="0.25">
      <c r="A17" s="13" t="s">
        <v>34</v>
      </c>
      <c r="B17" s="13" t="s">
        <v>34</v>
      </c>
      <c r="C17" s="13" t="s">
        <v>43</v>
      </c>
      <c r="D17" s="13" t="s">
        <v>34</v>
      </c>
      <c r="E17" s="14" t="s">
        <v>44</v>
      </c>
      <c r="F17" s="15">
        <v>286583948</v>
      </c>
      <c r="G17" s="15">
        <v>349583948</v>
      </c>
      <c r="H17" s="15">
        <v>329100000</v>
      </c>
      <c r="I17" s="15">
        <v>295468050</v>
      </c>
      <c r="J17" s="15">
        <v>230468050</v>
      </c>
      <c r="K17" s="15">
        <f>J17-I17</f>
        <v>-65000000</v>
      </c>
      <c r="L17" s="16">
        <f>(K17/I17)</f>
        <v>-0.21998994476729378</v>
      </c>
      <c r="M17" s="1"/>
    </row>
    <row r="18" spans="1:13" ht="15" customHeight="1" x14ac:dyDescent="0.25">
      <c r="A18" s="13" t="s">
        <v>34</v>
      </c>
      <c r="B18" s="13" t="s">
        <v>34</v>
      </c>
      <c r="C18" s="13" t="s">
        <v>45</v>
      </c>
      <c r="D18" s="13" t="s">
        <v>34</v>
      </c>
      <c r="E18" s="14" t="s">
        <v>46</v>
      </c>
      <c r="F18" s="15">
        <v>10</v>
      </c>
      <c r="G18" s="15">
        <v>10</v>
      </c>
      <c r="H18" s="15">
        <v>0</v>
      </c>
      <c r="I18" s="15">
        <v>10</v>
      </c>
      <c r="J18" s="15">
        <v>10</v>
      </c>
      <c r="K18" s="17"/>
      <c r="L18" s="16" t="s">
        <v>34</v>
      </c>
      <c r="M18" s="1"/>
    </row>
    <row r="19" spans="1:13" ht="15" customHeight="1" x14ac:dyDescent="0.25">
      <c r="A19" s="13" t="s">
        <v>34</v>
      </c>
      <c r="B19" s="13" t="s">
        <v>34</v>
      </c>
      <c r="C19" s="13" t="s">
        <v>47</v>
      </c>
      <c r="D19" s="13" t="s">
        <v>34</v>
      </c>
      <c r="E19" s="14" t="s">
        <v>48</v>
      </c>
      <c r="F19" s="15">
        <v>6121354</v>
      </c>
      <c r="G19" s="15">
        <v>6121354</v>
      </c>
      <c r="H19" s="15">
        <v>0</v>
      </c>
      <c r="I19" s="15">
        <v>6311116</v>
      </c>
      <c r="J19" s="15">
        <v>6311116</v>
      </c>
      <c r="K19" s="17"/>
      <c r="L19" s="16" t="s">
        <v>34</v>
      </c>
      <c r="M19" s="1"/>
    </row>
    <row r="20" spans="1:13" ht="27" customHeight="1" x14ac:dyDescent="0.25">
      <c r="A20" s="13" t="s">
        <v>34</v>
      </c>
      <c r="B20" s="13" t="s">
        <v>34</v>
      </c>
      <c r="C20" s="13" t="s">
        <v>49</v>
      </c>
      <c r="D20" s="13" t="s">
        <v>34</v>
      </c>
      <c r="E20" s="14" t="s">
        <v>50</v>
      </c>
      <c r="F20" s="15">
        <v>107323130</v>
      </c>
      <c r="G20" s="15">
        <v>106603799</v>
      </c>
      <c r="H20" s="15">
        <v>73632722</v>
      </c>
      <c r="I20" s="15">
        <v>110650147</v>
      </c>
      <c r="J20" s="15">
        <v>119992485</v>
      </c>
      <c r="K20" s="15">
        <f>J20-I20</f>
        <v>9342338</v>
      </c>
      <c r="L20" s="16">
        <f>(K20/I20)</f>
        <v>8.4431320276510791E-2</v>
      </c>
      <c r="M20" s="1"/>
    </row>
    <row r="21" spans="1:13" ht="15" customHeight="1" x14ac:dyDescent="0.25">
      <c r="A21" s="13" t="s">
        <v>51</v>
      </c>
      <c r="B21" s="13" t="s">
        <v>34</v>
      </c>
      <c r="C21" s="13" t="s">
        <v>34</v>
      </c>
      <c r="D21" s="13" t="s">
        <v>34</v>
      </c>
      <c r="E21" s="14" t="s">
        <v>52</v>
      </c>
      <c r="F21" s="15">
        <v>25215623</v>
      </c>
      <c r="G21" s="15">
        <v>25215623</v>
      </c>
      <c r="H21" s="15">
        <v>22272038</v>
      </c>
      <c r="I21" s="15">
        <v>26042369</v>
      </c>
      <c r="J21" s="15">
        <v>30018134</v>
      </c>
      <c r="K21" s="15">
        <f>J21-I21</f>
        <v>3975765</v>
      </c>
      <c r="L21" s="16">
        <f>(K21/I21)</f>
        <v>0.15266525867903952</v>
      </c>
      <c r="M21" s="1"/>
    </row>
    <row r="22" spans="1:13" ht="15" customHeight="1" x14ac:dyDescent="0.25">
      <c r="A22" s="13" t="s">
        <v>53</v>
      </c>
      <c r="B22" s="13" t="s">
        <v>34</v>
      </c>
      <c r="C22" s="13" t="s">
        <v>34</v>
      </c>
      <c r="D22" s="13" t="s">
        <v>34</v>
      </c>
      <c r="E22" s="14" t="s">
        <v>54</v>
      </c>
      <c r="F22" s="15">
        <v>6536965</v>
      </c>
      <c r="G22" s="15">
        <v>6536965</v>
      </c>
      <c r="H22" s="15">
        <v>5142737</v>
      </c>
      <c r="I22" s="15">
        <v>6676570</v>
      </c>
      <c r="J22" s="15">
        <v>6676570</v>
      </c>
      <c r="K22" s="17"/>
      <c r="L22" s="16" t="s">
        <v>34</v>
      </c>
      <c r="M22" s="1"/>
    </row>
    <row r="23" spans="1:13" ht="27" customHeight="1" x14ac:dyDescent="0.25">
      <c r="A23" s="13" t="s">
        <v>34</v>
      </c>
      <c r="B23" s="13" t="s">
        <v>14</v>
      </c>
      <c r="C23" s="13" t="s">
        <v>34</v>
      </c>
      <c r="D23" s="13" t="s">
        <v>34</v>
      </c>
      <c r="E23" s="14" t="s">
        <v>55</v>
      </c>
      <c r="F23" s="15">
        <v>2033592</v>
      </c>
      <c r="G23" s="15">
        <v>2033592</v>
      </c>
      <c r="H23" s="15">
        <v>4658646</v>
      </c>
      <c r="I23" s="15">
        <v>2033592</v>
      </c>
      <c r="J23" s="15">
        <v>2033592</v>
      </c>
      <c r="K23" s="17"/>
      <c r="L23" s="16" t="s">
        <v>34</v>
      </c>
      <c r="M23" s="1"/>
    </row>
    <row r="24" spans="1:13" ht="15" customHeight="1" x14ac:dyDescent="0.25">
      <c r="A24" s="13" t="s">
        <v>34</v>
      </c>
      <c r="B24" s="13" t="s">
        <v>41</v>
      </c>
      <c r="C24" s="13" t="s">
        <v>34</v>
      </c>
      <c r="D24" s="13" t="s">
        <v>34</v>
      </c>
      <c r="E24" s="14" t="s">
        <v>56</v>
      </c>
      <c r="F24" s="15">
        <v>4048495</v>
      </c>
      <c r="G24" s="15">
        <v>4048495</v>
      </c>
      <c r="H24" s="15">
        <v>107140</v>
      </c>
      <c r="I24" s="15">
        <v>4173998</v>
      </c>
      <c r="J24" s="15">
        <v>4173998</v>
      </c>
      <c r="K24" s="17"/>
      <c r="L24" s="16" t="s">
        <v>34</v>
      </c>
      <c r="M24" s="1"/>
    </row>
    <row r="25" spans="1:13" ht="15" customHeight="1" x14ac:dyDescent="0.25">
      <c r="A25" s="13" t="s">
        <v>34</v>
      </c>
      <c r="B25" s="13" t="s">
        <v>57</v>
      </c>
      <c r="C25" s="13" t="s">
        <v>34</v>
      </c>
      <c r="D25" s="13" t="s">
        <v>34</v>
      </c>
      <c r="E25" s="14" t="s">
        <v>58</v>
      </c>
      <c r="F25" s="15">
        <v>454878</v>
      </c>
      <c r="G25" s="15">
        <v>454878</v>
      </c>
      <c r="H25" s="15">
        <v>376951</v>
      </c>
      <c r="I25" s="15">
        <v>468980</v>
      </c>
      <c r="J25" s="15">
        <v>468980</v>
      </c>
      <c r="K25" s="17"/>
      <c r="L25" s="16" t="s">
        <v>34</v>
      </c>
      <c r="M25" s="1"/>
    </row>
    <row r="26" spans="1:13" ht="15" customHeight="1" x14ac:dyDescent="0.25">
      <c r="A26" s="13" t="s">
        <v>11</v>
      </c>
      <c r="B26" s="13" t="s">
        <v>34</v>
      </c>
      <c r="C26" s="13" t="s">
        <v>34</v>
      </c>
      <c r="D26" s="13" t="s">
        <v>34</v>
      </c>
      <c r="E26" s="14" t="s">
        <v>59</v>
      </c>
      <c r="F26" s="15">
        <v>428455138</v>
      </c>
      <c r="G26" s="15">
        <v>433871858</v>
      </c>
      <c r="H26" s="15">
        <v>351176540</v>
      </c>
      <c r="I26" s="15">
        <v>436808401</v>
      </c>
      <c r="J26" s="15">
        <v>475237756</v>
      </c>
      <c r="K26" s="15">
        <f>J26-I26</f>
        <v>38429355</v>
      </c>
      <c r="L26" s="16">
        <f>(K26/I26)</f>
        <v>8.7977600504070885E-2</v>
      </c>
      <c r="M26" s="1"/>
    </row>
    <row r="27" spans="1:13" ht="15" customHeight="1" x14ac:dyDescent="0.25">
      <c r="A27" s="13" t="s">
        <v>34</v>
      </c>
      <c r="B27" s="13" t="s">
        <v>14</v>
      </c>
      <c r="C27" s="13" t="s">
        <v>34</v>
      </c>
      <c r="D27" s="13" t="s">
        <v>34</v>
      </c>
      <c r="E27" s="14" t="s">
        <v>60</v>
      </c>
      <c r="F27" s="15">
        <v>428455138</v>
      </c>
      <c r="G27" s="15">
        <v>433871858</v>
      </c>
      <c r="H27" s="15">
        <v>351176540</v>
      </c>
      <c r="I27" s="15">
        <v>436808401</v>
      </c>
      <c r="J27" s="15">
        <v>475237756</v>
      </c>
      <c r="K27" s="15">
        <f>J27-I27</f>
        <v>38429355</v>
      </c>
      <c r="L27" s="16">
        <f>(K27/I27)</f>
        <v>8.7977600504070885E-2</v>
      </c>
      <c r="M27" s="1"/>
    </row>
    <row r="28" spans="1:13" ht="15" customHeight="1" x14ac:dyDescent="0.25">
      <c r="A28" s="13" t="s">
        <v>61</v>
      </c>
      <c r="B28" s="13" t="s">
        <v>34</v>
      </c>
      <c r="C28" s="13" t="s">
        <v>34</v>
      </c>
      <c r="D28" s="13" t="s">
        <v>34</v>
      </c>
      <c r="E28" s="14" t="s">
        <v>62</v>
      </c>
      <c r="F28" s="15">
        <v>160571</v>
      </c>
      <c r="G28" s="15">
        <v>160571</v>
      </c>
      <c r="H28" s="15">
        <v>130801579</v>
      </c>
      <c r="I28" s="15">
        <v>165549</v>
      </c>
      <c r="J28" s="15">
        <v>165549</v>
      </c>
      <c r="K28" s="17"/>
      <c r="L28" s="16" t="s">
        <v>34</v>
      </c>
      <c r="M28" s="1"/>
    </row>
    <row r="29" spans="1:13" ht="15" customHeight="1" x14ac:dyDescent="0.25">
      <c r="A29" s="13" t="s">
        <v>34</v>
      </c>
      <c r="B29" s="13" t="s">
        <v>63</v>
      </c>
      <c r="C29" s="13" t="s">
        <v>34</v>
      </c>
      <c r="D29" s="13" t="s">
        <v>34</v>
      </c>
      <c r="E29" s="14" t="s">
        <v>64</v>
      </c>
      <c r="F29" s="15">
        <v>160571</v>
      </c>
      <c r="G29" s="15">
        <v>160571</v>
      </c>
      <c r="H29" s="15">
        <v>130801579</v>
      </c>
      <c r="I29" s="15">
        <v>165549</v>
      </c>
      <c r="J29" s="15">
        <v>165549</v>
      </c>
      <c r="K29" s="17"/>
      <c r="L29" s="16" t="s">
        <v>34</v>
      </c>
      <c r="M29" s="1"/>
    </row>
    <row r="30" spans="1:13" ht="15" customHeight="1" x14ac:dyDescent="0.25">
      <c r="A30" s="13" t="s">
        <v>65</v>
      </c>
      <c r="B30" s="13" t="s">
        <v>34</v>
      </c>
      <c r="C30" s="13" t="s">
        <v>34</v>
      </c>
      <c r="D30" s="13" t="s">
        <v>34</v>
      </c>
      <c r="E30" s="14" t="s">
        <v>66</v>
      </c>
      <c r="F30" s="15">
        <v>10</v>
      </c>
      <c r="G30" s="15">
        <v>10</v>
      </c>
      <c r="H30" s="15">
        <v>0</v>
      </c>
      <c r="I30" s="15">
        <v>10</v>
      </c>
      <c r="J30" s="15">
        <v>10</v>
      </c>
      <c r="K30" s="17"/>
      <c r="L30" s="16" t="s">
        <v>34</v>
      </c>
      <c r="M30" s="1"/>
    </row>
    <row r="31" spans="1:13" ht="15" customHeight="1" x14ac:dyDescent="0.25">
      <c r="A31" s="9" t="s">
        <v>34</v>
      </c>
      <c r="B31" s="9" t="s">
        <v>34</v>
      </c>
      <c r="C31" s="9" t="s">
        <v>34</v>
      </c>
      <c r="D31" s="9" t="s">
        <v>34</v>
      </c>
      <c r="E31" s="10" t="s">
        <v>67</v>
      </c>
      <c r="F31" s="11">
        <v>861382987</v>
      </c>
      <c r="G31" s="11">
        <v>929076512</v>
      </c>
      <c r="H31" s="11">
        <v>771087060</v>
      </c>
      <c r="I31" s="11">
        <v>883139033</v>
      </c>
      <c r="J31" s="11">
        <v>869886491</v>
      </c>
      <c r="K31" s="11">
        <f>J31-I31</f>
        <v>-13252542</v>
      </c>
      <c r="L31" s="12">
        <f>(K31/I31)</f>
        <v>-1.5006178534518471E-2</v>
      </c>
      <c r="M31" s="1"/>
    </row>
    <row r="32" spans="1:13" ht="15" customHeight="1" x14ac:dyDescent="0.25">
      <c r="A32" s="13" t="s">
        <v>68</v>
      </c>
      <c r="B32" s="13" t="s">
        <v>34</v>
      </c>
      <c r="C32" s="13" t="s">
        <v>34</v>
      </c>
      <c r="D32" s="13" t="s">
        <v>34</v>
      </c>
      <c r="E32" s="14" t="s">
        <v>69</v>
      </c>
      <c r="F32" s="15">
        <v>159571620</v>
      </c>
      <c r="G32" s="15">
        <v>155073419</v>
      </c>
      <c r="H32" s="15">
        <v>123545783</v>
      </c>
      <c r="I32" s="15">
        <v>159571620</v>
      </c>
      <c r="J32" s="15">
        <v>159839460</v>
      </c>
      <c r="K32" s="15">
        <f>J32-I32</f>
        <v>267840</v>
      </c>
      <c r="L32" s="16">
        <f>(K32/I32)</f>
        <v>1.6784939577601582E-3</v>
      </c>
      <c r="M32" s="1"/>
    </row>
    <row r="33" spans="1:13" ht="15" customHeight="1" x14ac:dyDescent="0.25">
      <c r="A33" s="13" t="s">
        <v>70</v>
      </c>
      <c r="B33" s="13" t="s">
        <v>34</v>
      </c>
      <c r="C33" s="13" t="s">
        <v>34</v>
      </c>
      <c r="D33" s="13" t="s">
        <v>34</v>
      </c>
      <c r="E33" s="14" t="s">
        <v>71</v>
      </c>
      <c r="F33" s="15">
        <v>47931103</v>
      </c>
      <c r="G33" s="15">
        <v>47862563</v>
      </c>
      <c r="H33" s="15">
        <v>32411824</v>
      </c>
      <c r="I33" s="15">
        <v>49416967</v>
      </c>
      <c r="J33" s="15">
        <v>52709777</v>
      </c>
      <c r="K33" s="15">
        <f>J33-I33</f>
        <v>3292810</v>
      </c>
      <c r="L33" s="16">
        <f>(K33/I33)</f>
        <v>6.6633186937595748E-2</v>
      </c>
      <c r="M33" s="1"/>
    </row>
    <row r="34" spans="1:13" ht="15" customHeight="1" x14ac:dyDescent="0.25">
      <c r="A34" s="13" t="s">
        <v>72</v>
      </c>
      <c r="B34" s="13" t="s">
        <v>34</v>
      </c>
      <c r="C34" s="13" t="s">
        <v>34</v>
      </c>
      <c r="D34" s="13" t="s">
        <v>34</v>
      </c>
      <c r="E34" s="14" t="s">
        <v>73</v>
      </c>
      <c r="F34" s="15">
        <v>393907078</v>
      </c>
      <c r="G34" s="15">
        <v>461015981</v>
      </c>
      <c r="H34" s="15">
        <v>386730844</v>
      </c>
      <c r="I34" s="15">
        <v>406118197</v>
      </c>
      <c r="J34" s="15">
        <v>295025484</v>
      </c>
      <c r="K34" s="15">
        <f>J34-I34</f>
        <v>-111092713</v>
      </c>
      <c r="L34" s="16">
        <f>(K34/I34)</f>
        <v>-0.27354773516834063</v>
      </c>
      <c r="M34" s="1"/>
    </row>
    <row r="35" spans="1:13" ht="15" customHeight="1" x14ac:dyDescent="0.25">
      <c r="A35" s="13" t="s">
        <v>34</v>
      </c>
      <c r="B35" s="13" t="s">
        <v>14</v>
      </c>
      <c r="C35" s="13" t="s">
        <v>34</v>
      </c>
      <c r="D35" s="13" t="s">
        <v>34</v>
      </c>
      <c r="E35" s="14" t="s">
        <v>74</v>
      </c>
      <c r="F35" s="15">
        <v>286583948</v>
      </c>
      <c r="G35" s="15">
        <v>349583948</v>
      </c>
      <c r="H35" s="15">
        <v>307953638</v>
      </c>
      <c r="I35" s="15">
        <v>295468050</v>
      </c>
      <c r="J35" s="15">
        <v>230468050</v>
      </c>
      <c r="K35" s="15">
        <f>J35-I35</f>
        <v>-65000000</v>
      </c>
      <c r="L35" s="16">
        <f>(K35/I35)</f>
        <v>-0.21998994476729378</v>
      </c>
      <c r="M35" s="1"/>
    </row>
    <row r="36" spans="1:13" ht="15" customHeight="1" x14ac:dyDescent="0.25">
      <c r="A36" s="13" t="s">
        <v>34</v>
      </c>
      <c r="B36" s="13" t="s">
        <v>34</v>
      </c>
      <c r="C36" s="13" t="s">
        <v>75</v>
      </c>
      <c r="D36" s="13" t="s">
        <v>34</v>
      </c>
      <c r="E36" s="14" t="s">
        <v>76</v>
      </c>
      <c r="F36" s="15">
        <v>24369</v>
      </c>
      <c r="G36" s="15">
        <v>24369</v>
      </c>
      <c r="H36" s="15">
        <v>765</v>
      </c>
      <c r="I36" s="15">
        <v>25124</v>
      </c>
      <c r="J36" s="15">
        <v>25124</v>
      </c>
      <c r="K36" s="17"/>
      <c r="L36" s="16" t="s">
        <v>34</v>
      </c>
      <c r="M36" s="1"/>
    </row>
    <row r="37" spans="1:13" ht="15" customHeight="1" x14ac:dyDescent="0.25">
      <c r="A37" s="13" t="s">
        <v>34</v>
      </c>
      <c r="B37" s="13" t="s">
        <v>34</v>
      </c>
      <c r="C37" s="13" t="s">
        <v>77</v>
      </c>
      <c r="D37" s="13" t="s">
        <v>34</v>
      </c>
      <c r="E37" s="14" t="s">
        <v>78</v>
      </c>
      <c r="F37" s="15">
        <v>277201627</v>
      </c>
      <c r="G37" s="15">
        <v>340201627</v>
      </c>
      <c r="H37" s="15">
        <v>302699450</v>
      </c>
      <c r="I37" s="15">
        <v>285794877</v>
      </c>
      <c r="J37" s="15">
        <v>220794877</v>
      </c>
      <c r="K37" s="15">
        <f>J37-I37</f>
        <v>-65000000</v>
      </c>
      <c r="L37" s="16">
        <f>(K37/I37)</f>
        <v>-0.22743584728427446</v>
      </c>
      <c r="M37" s="1"/>
    </row>
    <row r="38" spans="1:13" ht="27" customHeight="1" x14ac:dyDescent="0.25">
      <c r="A38" s="13" t="s">
        <v>34</v>
      </c>
      <c r="B38" s="13" t="s">
        <v>34</v>
      </c>
      <c r="C38" s="13" t="s">
        <v>79</v>
      </c>
      <c r="D38" s="13" t="s">
        <v>34</v>
      </c>
      <c r="E38" s="14" t="s">
        <v>80</v>
      </c>
      <c r="F38" s="15">
        <v>9357952</v>
      </c>
      <c r="G38" s="15">
        <v>9357952</v>
      </c>
      <c r="H38" s="15">
        <v>5253423</v>
      </c>
      <c r="I38" s="15">
        <v>9648049</v>
      </c>
      <c r="J38" s="15">
        <v>9648049</v>
      </c>
      <c r="K38" s="17"/>
      <c r="L38" s="16" t="s">
        <v>34</v>
      </c>
      <c r="M38" s="1"/>
    </row>
    <row r="39" spans="1:13" ht="15" customHeight="1" x14ac:dyDescent="0.25">
      <c r="A39" s="13" t="s">
        <v>34</v>
      </c>
      <c r="B39" s="13" t="s">
        <v>41</v>
      </c>
      <c r="C39" s="13" t="s">
        <v>34</v>
      </c>
      <c r="D39" s="13" t="s">
        <v>34</v>
      </c>
      <c r="E39" s="14" t="s">
        <v>81</v>
      </c>
      <c r="F39" s="15">
        <v>107323130</v>
      </c>
      <c r="G39" s="15">
        <v>106603799</v>
      </c>
      <c r="H39" s="15">
        <v>73952344</v>
      </c>
      <c r="I39" s="15">
        <v>110650147</v>
      </c>
      <c r="J39" s="15">
        <v>64557424</v>
      </c>
      <c r="K39" s="15">
        <f t="shared" ref="K39:K45" si="0">J39-I39</f>
        <v>-46092723</v>
      </c>
      <c r="L39" s="16">
        <f>(K39/I39)</f>
        <v>-0.4165626910554398</v>
      </c>
      <c r="M39" s="1"/>
    </row>
    <row r="40" spans="1:13" ht="15" customHeight="1" x14ac:dyDescent="0.25">
      <c r="A40" s="13" t="s">
        <v>34</v>
      </c>
      <c r="B40" s="13" t="s">
        <v>34</v>
      </c>
      <c r="C40" s="13" t="s">
        <v>82</v>
      </c>
      <c r="D40" s="13" t="s">
        <v>34</v>
      </c>
      <c r="E40" s="14" t="s">
        <v>83</v>
      </c>
      <c r="F40" s="15">
        <v>107323130</v>
      </c>
      <c r="G40" s="15">
        <v>106603799</v>
      </c>
      <c r="H40" s="15">
        <v>73952344</v>
      </c>
      <c r="I40" s="15">
        <v>110650147</v>
      </c>
      <c r="J40" s="15">
        <v>64557424</v>
      </c>
      <c r="K40" s="15">
        <f t="shared" si="0"/>
        <v>-46092723</v>
      </c>
      <c r="L40" s="16">
        <f>(K40/I40)</f>
        <v>-0.4165626910554398</v>
      </c>
      <c r="M40" s="1"/>
    </row>
    <row r="41" spans="1:13" ht="15" customHeight="1" x14ac:dyDescent="0.25">
      <c r="A41" s="13" t="s">
        <v>34</v>
      </c>
      <c r="B41" s="13" t="s">
        <v>84</v>
      </c>
      <c r="C41" s="13" t="s">
        <v>34</v>
      </c>
      <c r="D41" s="13" t="s">
        <v>34</v>
      </c>
      <c r="E41" s="14" t="s">
        <v>85</v>
      </c>
      <c r="F41" s="15">
        <v>0</v>
      </c>
      <c r="G41" s="15">
        <v>4828234</v>
      </c>
      <c r="H41" s="15">
        <v>4824862</v>
      </c>
      <c r="I41" s="15">
        <v>0</v>
      </c>
      <c r="J41" s="15">
        <v>10</v>
      </c>
      <c r="K41" s="15">
        <f t="shared" si="0"/>
        <v>10</v>
      </c>
      <c r="L41" s="16" t="s">
        <v>34</v>
      </c>
      <c r="M41" s="1"/>
    </row>
    <row r="42" spans="1:13" ht="15" customHeight="1" x14ac:dyDescent="0.25">
      <c r="A42" s="13" t="s">
        <v>86</v>
      </c>
      <c r="B42" s="13" t="s">
        <v>34</v>
      </c>
      <c r="C42" s="13" t="s">
        <v>34</v>
      </c>
      <c r="D42" s="13" t="s">
        <v>34</v>
      </c>
      <c r="E42" s="14" t="s">
        <v>37</v>
      </c>
      <c r="F42" s="15">
        <v>256782195</v>
      </c>
      <c r="G42" s="15">
        <v>258655669</v>
      </c>
      <c r="H42" s="15">
        <v>209223149</v>
      </c>
      <c r="I42" s="15">
        <v>264742339</v>
      </c>
      <c r="J42" s="15">
        <v>356187087</v>
      </c>
      <c r="K42" s="15">
        <f t="shared" si="0"/>
        <v>91444748</v>
      </c>
      <c r="L42" s="16">
        <f>(K42/I42)</f>
        <v>0.3454103652079617</v>
      </c>
      <c r="M42" s="1"/>
    </row>
    <row r="43" spans="1:13" ht="15" customHeight="1" x14ac:dyDescent="0.25">
      <c r="A43" s="13" t="s">
        <v>34</v>
      </c>
      <c r="B43" s="13" t="s">
        <v>14</v>
      </c>
      <c r="C43" s="13" t="s">
        <v>34</v>
      </c>
      <c r="D43" s="13" t="s">
        <v>34</v>
      </c>
      <c r="E43" s="14" t="s">
        <v>87</v>
      </c>
      <c r="F43" s="15">
        <v>0</v>
      </c>
      <c r="G43" s="15">
        <v>215684</v>
      </c>
      <c r="H43" s="15">
        <v>0</v>
      </c>
      <c r="I43" s="15">
        <v>0</v>
      </c>
      <c r="J43" s="15">
        <v>222381</v>
      </c>
      <c r="K43" s="15">
        <f t="shared" si="0"/>
        <v>222381</v>
      </c>
      <c r="L43" s="16" t="s">
        <v>34</v>
      </c>
      <c r="M43" s="1"/>
    </row>
    <row r="44" spans="1:13" ht="15" customHeight="1" x14ac:dyDescent="0.25">
      <c r="A44" s="13"/>
      <c r="B44" s="13"/>
      <c r="C44" s="21" t="s">
        <v>180</v>
      </c>
      <c r="D44" s="13"/>
      <c r="E44" s="14" t="s">
        <v>181</v>
      </c>
      <c r="F44" s="15">
        <v>0</v>
      </c>
      <c r="G44" s="15">
        <v>215684</v>
      </c>
      <c r="H44" s="15">
        <v>0</v>
      </c>
      <c r="I44" s="15">
        <v>0</v>
      </c>
      <c r="J44" s="15">
        <v>222381</v>
      </c>
      <c r="K44" s="15">
        <f t="shared" ref="K44" si="1">J44-I44</f>
        <v>222381</v>
      </c>
      <c r="L44" s="16" t="s">
        <v>34</v>
      </c>
      <c r="M44" s="1"/>
    </row>
    <row r="45" spans="1:13" ht="15" customHeight="1" x14ac:dyDescent="0.25">
      <c r="A45" s="13" t="s">
        <v>34</v>
      </c>
      <c r="B45" s="13" t="s">
        <v>41</v>
      </c>
      <c r="C45" s="13" t="s">
        <v>34</v>
      </c>
      <c r="D45" s="13" t="s">
        <v>34</v>
      </c>
      <c r="E45" s="14" t="s">
        <v>88</v>
      </c>
      <c r="F45" s="15">
        <v>14500279</v>
      </c>
      <c r="G45" s="15">
        <v>13133267</v>
      </c>
      <c r="H45" s="15">
        <v>3223237</v>
      </c>
      <c r="I45" s="15">
        <v>14949682</v>
      </c>
      <c r="J45" s="15">
        <v>70385103</v>
      </c>
      <c r="K45" s="15">
        <f t="shared" si="0"/>
        <v>55435421</v>
      </c>
      <c r="L45" s="16">
        <f>(K45/I45)</f>
        <v>3.7081337917421924</v>
      </c>
      <c r="M45" s="1"/>
    </row>
    <row r="46" spans="1:13" ht="15" customHeight="1" x14ac:dyDescent="0.25">
      <c r="A46" s="13" t="s">
        <v>34</v>
      </c>
      <c r="B46" s="13" t="s">
        <v>34</v>
      </c>
      <c r="C46" s="13" t="s">
        <v>43</v>
      </c>
      <c r="D46" s="13" t="s">
        <v>34</v>
      </c>
      <c r="E46" s="14" t="s">
        <v>89</v>
      </c>
      <c r="F46" s="15">
        <v>2193365</v>
      </c>
      <c r="G46" s="15">
        <v>2145526</v>
      </c>
      <c r="H46" s="15">
        <v>201436</v>
      </c>
      <c r="I46" s="15">
        <v>2261359</v>
      </c>
      <c r="J46" s="15">
        <v>2261359</v>
      </c>
      <c r="K46" s="17"/>
      <c r="L46" s="16" t="s">
        <v>34</v>
      </c>
      <c r="M46" s="1"/>
    </row>
    <row r="47" spans="1:13" ht="15" customHeight="1" x14ac:dyDescent="0.25">
      <c r="A47" s="13" t="s">
        <v>34</v>
      </c>
      <c r="B47" s="13" t="s">
        <v>34</v>
      </c>
      <c r="C47" s="13" t="s">
        <v>39</v>
      </c>
      <c r="D47" s="13" t="s">
        <v>34</v>
      </c>
      <c r="E47" s="14" t="s">
        <v>90</v>
      </c>
      <c r="F47" s="15">
        <v>415303</v>
      </c>
      <c r="G47" s="15">
        <v>362184</v>
      </c>
      <c r="H47" s="15">
        <v>0</v>
      </c>
      <c r="I47" s="15">
        <v>428177</v>
      </c>
      <c r="J47" s="15">
        <v>428177</v>
      </c>
      <c r="K47" s="17"/>
      <c r="L47" s="16" t="s">
        <v>34</v>
      </c>
      <c r="M47" s="1"/>
    </row>
    <row r="48" spans="1:13" ht="15" customHeight="1" x14ac:dyDescent="0.25">
      <c r="A48" s="13" t="s">
        <v>34</v>
      </c>
      <c r="B48" s="13" t="s">
        <v>34</v>
      </c>
      <c r="C48" s="13" t="s">
        <v>91</v>
      </c>
      <c r="D48" s="13" t="s">
        <v>34</v>
      </c>
      <c r="E48" s="14" t="s">
        <v>92</v>
      </c>
      <c r="F48" s="15">
        <v>784826</v>
      </c>
      <c r="G48" s="15">
        <v>373987</v>
      </c>
      <c r="H48" s="15">
        <v>187414</v>
      </c>
      <c r="I48" s="15">
        <v>809156</v>
      </c>
      <c r="J48" s="15">
        <v>809156</v>
      </c>
      <c r="K48" s="17"/>
      <c r="L48" s="16" t="s">
        <v>34</v>
      </c>
      <c r="M48" s="1"/>
    </row>
    <row r="49" spans="1:13" ht="15" customHeight="1" x14ac:dyDescent="0.25">
      <c r="A49" s="13" t="s">
        <v>34</v>
      </c>
      <c r="B49" s="13" t="s">
        <v>34</v>
      </c>
      <c r="C49" s="13" t="s">
        <v>93</v>
      </c>
      <c r="D49" s="13" t="s">
        <v>34</v>
      </c>
      <c r="E49" s="14" t="s">
        <v>94</v>
      </c>
      <c r="F49" s="15">
        <v>274243</v>
      </c>
      <c r="G49" s="15">
        <v>243626</v>
      </c>
      <c r="H49" s="15">
        <v>128611</v>
      </c>
      <c r="I49" s="15">
        <v>282745</v>
      </c>
      <c r="J49" s="15">
        <v>282745</v>
      </c>
      <c r="K49" s="17"/>
      <c r="L49" s="16" t="s">
        <v>34</v>
      </c>
      <c r="M49" s="1"/>
    </row>
    <row r="50" spans="1:13" ht="15" customHeight="1" x14ac:dyDescent="0.25">
      <c r="A50" s="13" t="s">
        <v>34</v>
      </c>
      <c r="B50" s="13" t="s">
        <v>34</v>
      </c>
      <c r="C50" s="13" t="s">
        <v>82</v>
      </c>
      <c r="D50" s="13" t="s">
        <v>34</v>
      </c>
      <c r="E50" s="14" t="s">
        <v>95</v>
      </c>
      <c r="F50" s="15">
        <v>958417</v>
      </c>
      <c r="G50" s="15">
        <v>880777</v>
      </c>
      <c r="H50" s="15">
        <v>201011</v>
      </c>
      <c r="I50" s="15">
        <v>988128</v>
      </c>
      <c r="J50" s="15">
        <v>988128</v>
      </c>
      <c r="K50" s="17"/>
      <c r="L50" s="16" t="s">
        <v>34</v>
      </c>
      <c r="M50" s="1"/>
    </row>
    <row r="51" spans="1:13" ht="15" customHeight="1" x14ac:dyDescent="0.25">
      <c r="A51" s="13" t="s">
        <v>34</v>
      </c>
      <c r="B51" s="13" t="s">
        <v>34</v>
      </c>
      <c r="C51" s="13" t="s">
        <v>96</v>
      </c>
      <c r="D51" s="13" t="s">
        <v>34</v>
      </c>
      <c r="E51" s="14" t="s">
        <v>97</v>
      </c>
      <c r="F51" s="15">
        <v>394990</v>
      </c>
      <c r="G51" s="15">
        <v>279678</v>
      </c>
      <c r="H51" s="15">
        <v>195001</v>
      </c>
      <c r="I51" s="15">
        <v>407235</v>
      </c>
      <c r="J51" s="15">
        <v>407235</v>
      </c>
      <c r="K51" s="17"/>
      <c r="L51" s="16" t="s">
        <v>34</v>
      </c>
      <c r="M51" s="1"/>
    </row>
    <row r="52" spans="1:13" ht="15" customHeight="1" x14ac:dyDescent="0.25">
      <c r="A52" s="13" t="s">
        <v>34</v>
      </c>
      <c r="B52" s="13" t="s">
        <v>34</v>
      </c>
      <c r="C52" s="13" t="s">
        <v>98</v>
      </c>
      <c r="D52" s="13" t="s">
        <v>34</v>
      </c>
      <c r="E52" s="14" t="s">
        <v>99</v>
      </c>
      <c r="F52" s="15">
        <v>414564</v>
      </c>
      <c r="G52" s="15">
        <v>369596</v>
      </c>
      <c r="H52" s="15">
        <v>16295</v>
      </c>
      <c r="I52" s="15">
        <v>427416</v>
      </c>
      <c r="J52" s="15">
        <v>427416</v>
      </c>
      <c r="K52" s="17"/>
      <c r="L52" s="16" t="s">
        <v>34</v>
      </c>
      <c r="M52" s="1"/>
    </row>
    <row r="53" spans="1:13" ht="15" customHeight="1" x14ac:dyDescent="0.25">
      <c r="A53" s="13" t="s">
        <v>34</v>
      </c>
      <c r="B53" s="13" t="s">
        <v>34</v>
      </c>
      <c r="C53" s="13" t="s">
        <v>100</v>
      </c>
      <c r="D53" s="13" t="s">
        <v>34</v>
      </c>
      <c r="E53" s="14" t="s">
        <v>101</v>
      </c>
      <c r="F53" s="15">
        <v>128137</v>
      </c>
      <c r="G53" s="15">
        <v>113055</v>
      </c>
      <c r="H53" s="15">
        <v>71166</v>
      </c>
      <c r="I53" s="15">
        <v>132109</v>
      </c>
      <c r="J53" s="15">
        <v>132109</v>
      </c>
      <c r="K53" s="17"/>
      <c r="L53" s="16" t="s">
        <v>34</v>
      </c>
      <c r="M53" s="1"/>
    </row>
    <row r="54" spans="1:13" ht="27" customHeight="1" x14ac:dyDescent="0.25">
      <c r="A54" s="13" t="s">
        <v>34</v>
      </c>
      <c r="B54" s="13" t="s">
        <v>34</v>
      </c>
      <c r="C54" s="13" t="s">
        <v>102</v>
      </c>
      <c r="D54" s="13" t="s">
        <v>34</v>
      </c>
      <c r="E54" s="14" t="s">
        <v>103</v>
      </c>
      <c r="F54" s="15">
        <v>423947</v>
      </c>
      <c r="G54" s="15">
        <v>395984</v>
      </c>
      <c r="H54" s="15">
        <v>173722</v>
      </c>
      <c r="I54" s="15">
        <v>437089</v>
      </c>
      <c r="J54" s="15">
        <v>437089</v>
      </c>
      <c r="K54" s="17"/>
      <c r="L54" s="16" t="s">
        <v>34</v>
      </c>
      <c r="M54" s="1"/>
    </row>
    <row r="55" spans="1:13" ht="15" customHeight="1" x14ac:dyDescent="0.25">
      <c r="A55" s="13" t="s">
        <v>34</v>
      </c>
      <c r="B55" s="13" t="s">
        <v>34</v>
      </c>
      <c r="C55" s="13" t="s">
        <v>75</v>
      </c>
      <c r="D55" s="13" t="s">
        <v>34</v>
      </c>
      <c r="E55" s="14" t="s">
        <v>104</v>
      </c>
      <c r="F55" s="15">
        <v>377190</v>
      </c>
      <c r="G55" s="15">
        <v>360527</v>
      </c>
      <c r="H55" s="15">
        <v>204026</v>
      </c>
      <c r="I55" s="15">
        <v>388883</v>
      </c>
      <c r="J55" s="15">
        <v>388883</v>
      </c>
      <c r="K55" s="17"/>
      <c r="L55" s="16" t="s">
        <v>34</v>
      </c>
      <c r="M55" s="1"/>
    </row>
    <row r="56" spans="1:13" ht="15" customHeight="1" x14ac:dyDescent="0.25">
      <c r="A56" s="13" t="s">
        <v>34</v>
      </c>
      <c r="B56" s="13" t="s">
        <v>34</v>
      </c>
      <c r="C56" s="13" t="s">
        <v>77</v>
      </c>
      <c r="D56" s="13" t="s">
        <v>34</v>
      </c>
      <c r="E56" s="14" t="s">
        <v>105</v>
      </c>
      <c r="F56" s="15">
        <v>341927</v>
      </c>
      <c r="G56" s="15">
        <v>300783</v>
      </c>
      <c r="H56" s="15">
        <v>0</v>
      </c>
      <c r="I56" s="15">
        <v>352527</v>
      </c>
      <c r="J56" s="15">
        <v>352527</v>
      </c>
      <c r="K56" s="17"/>
      <c r="L56" s="16" t="s">
        <v>34</v>
      </c>
      <c r="M56" s="1"/>
    </row>
    <row r="57" spans="1:13" ht="15" customHeight="1" x14ac:dyDescent="0.25">
      <c r="A57" s="13" t="s">
        <v>34</v>
      </c>
      <c r="B57" s="13" t="s">
        <v>34</v>
      </c>
      <c r="C57" s="13" t="s">
        <v>45</v>
      </c>
      <c r="D57" s="13" t="s">
        <v>34</v>
      </c>
      <c r="E57" s="14" t="s">
        <v>106</v>
      </c>
      <c r="F57" s="15">
        <v>565668</v>
      </c>
      <c r="G57" s="15">
        <v>549219</v>
      </c>
      <c r="H57" s="15">
        <v>308462</v>
      </c>
      <c r="I57" s="15">
        <v>583204</v>
      </c>
      <c r="J57" s="15">
        <v>583204</v>
      </c>
      <c r="K57" s="17"/>
      <c r="L57" s="16" t="s">
        <v>34</v>
      </c>
      <c r="M57" s="1"/>
    </row>
    <row r="58" spans="1:13" ht="15" customHeight="1" x14ac:dyDescent="0.25">
      <c r="A58" s="56" t="s">
        <v>34</v>
      </c>
      <c r="B58" s="56" t="s">
        <v>34</v>
      </c>
      <c r="C58" s="56" t="s">
        <v>79</v>
      </c>
      <c r="D58" s="56" t="s">
        <v>34</v>
      </c>
      <c r="E58" s="57" t="s">
        <v>107</v>
      </c>
      <c r="F58" s="58">
        <v>238473</v>
      </c>
      <c r="G58" s="58">
        <v>235760</v>
      </c>
      <c r="H58" s="58">
        <v>0</v>
      </c>
      <c r="I58" s="58">
        <v>245866</v>
      </c>
      <c r="J58" s="58">
        <v>245866</v>
      </c>
      <c r="K58" s="59"/>
      <c r="L58" s="60" t="s">
        <v>34</v>
      </c>
      <c r="M58" s="1"/>
    </row>
    <row r="59" spans="1:13" ht="15" customHeight="1" x14ac:dyDescent="0.25">
      <c r="A59" s="51" t="s">
        <v>34</v>
      </c>
      <c r="B59" s="51" t="s">
        <v>34</v>
      </c>
      <c r="C59" s="51" t="s">
        <v>108</v>
      </c>
      <c r="D59" s="51" t="s">
        <v>34</v>
      </c>
      <c r="E59" s="52" t="s">
        <v>109</v>
      </c>
      <c r="F59" s="53">
        <v>218498</v>
      </c>
      <c r="G59" s="53">
        <v>217874</v>
      </c>
      <c r="H59" s="53">
        <v>97971</v>
      </c>
      <c r="I59" s="53">
        <v>225271</v>
      </c>
      <c r="J59" s="53">
        <v>225271</v>
      </c>
      <c r="K59" s="54"/>
      <c r="L59" s="55" t="s">
        <v>34</v>
      </c>
      <c r="M59" s="1"/>
    </row>
    <row r="60" spans="1:13" ht="15" customHeight="1" x14ac:dyDescent="0.25">
      <c r="A60" s="13" t="s">
        <v>34</v>
      </c>
      <c r="B60" s="13" t="s">
        <v>34</v>
      </c>
      <c r="C60" s="13" t="s">
        <v>47</v>
      </c>
      <c r="D60" s="13" t="s">
        <v>34</v>
      </c>
      <c r="E60" s="14" t="s">
        <v>110</v>
      </c>
      <c r="F60" s="15">
        <v>158727</v>
      </c>
      <c r="G60" s="15">
        <v>160614</v>
      </c>
      <c r="H60" s="15">
        <v>0</v>
      </c>
      <c r="I60" s="15">
        <v>163648</v>
      </c>
      <c r="J60" s="15">
        <v>163648</v>
      </c>
      <c r="K60" s="17"/>
      <c r="L60" s="16" t="s">
        <v>34</v>
      </c>
      <c r="M60" s="1"/>
    </row>
    <row r="61" spans="1:13" ht="15" customHeight="1" x14ac:dyDescent="0.25">
      <c r="A61" s="13" t="s">
        <v>34</v>
      </c>
      <c r="B61" s="13" t="s">
        <v>34</v>
      </c>
      <c r="C61" s="13" t="s">
        <v>111</v>
      </c>
      <c r="D61" s="13" t="s">
        <v>34</v>
      </c>
      <c r="E61" s="14" t="s">
        <v>112</v>
      </c>
      <c r="F61" s="15">
        <v>137484</v>
      </c>
      <c r="G61" s="15">
        <v>142746</v>
      </c>
      <c r="H61" s="15">
        <v>0</v>
      </c>
      <c r="I61" s="15">
        <v>141746</v>
      </c>
      <c r="J61" s="15">
        <v>141746</v>
      </c>
      <c r="K61" s="17"/>
      <c r="L61" s="16" t="s">
        <v>34</v>
      </c>
      <c r="M61" s="1"/>
    </row>
    <row r="62" spans="1:13" ht="15" customHeight="1" x14ac:dyDescent="0.25">
      <c r="A62" s="13" t="s">
        <v>34</v>
      </c>
      <c r="B62" s="13" t="s">
        <v>34</v>
      </c>
      <c r="C62" s="13" t="s">
        <v>113</v>
      </c>
      <c r="D62" s="13" t="s">
        <v>34</v>
      </c>
      <c r="E62" s="14" t="s">
        <v>114</v>
      </c>
      <c r="F62" s="15">
        <v>472472</v>
      </c>
      <c r="G62" s="15">
        <v>436134</v>
      </c>
      <c r="H62" s="15">
        <v>125541</v>
      </c>
      <c r="I62" s="15">
        <v>487119</v>
      </c>
      <c r="J62" s="15">
        <v>487119</v>
      </c>
      <c r="K62" s="17"/>
      <c r="L62" s="16" t="s">
        <v>34</v>
      </c>
      <c r="M62" s="1"/>
    </row>
    <row r="63" spans="1:13" ht="15" customHeight="1" x14ac:dyDescent="0.25">
      <c r="A63" s="13" t="s">
        <v>34</v>
      </c>
      <c r="B63" s="13" t="s">
        <v>34</v>
      </c>
      <c r="C63" s="13" t="s">
        <v>115</v>
      </c>
      <c r="D63" s="13" t="s">
        <v>34</v>
      </c>
      <c r="E63" s="14" t="s">
        <v>116</v>
      </c>
      <c r="F63" s="15">
        <v>1117207</v>
      </c>
      <c r="G63" s="15">
        <v>1088377</v>
      </c>
      <c r="H63" s="15">
        <v>0</v>
      </c>
      <c r="I63" s="15">
        <v>1151840</v>
      </c>
      <c r="J63" s="15">
        <v>1151840</v>
      </c>
      <c r="K63" s="17"/>
      <c r="L63" s="16" t="s">
        <v>34</v>
      </c>
      <c r="M63" s="1"/>
    </row>
    <row r="64" spans="1:13" ht="15" customHeight="1" x14ac:dyDescent="0.25">
      <c r="A64" s="13" t="s">
        <v>34</v>
      </c>
      <c r="B64" s="13" t="s">
        <v>34</v>
      </c>
      <c r="C64" s="13" t="s">
        <v>117</v>
      </c>
      <c r="D64" s="13" t="s">
        <v>34</v>
      </c>
      <c r="E64" s="14" t="s">
        <v>118</v>
      </c>
      <c r="F64" s="15">
        <v>193343</v>
      </c>
      <c r="G64" s="15">
        <v>184125</v>
      </c>
      <c r="H64" s="15">
        <v>122408</v>
      </c>
      <c r="I64" s="15">
        <v>199337</v>
      </c>
      <c r="J64" s="15">
        <v>199337</v>
      </c>
      <c r="K64" s="17"/>
      <c r="L64" s="16" t="s">
        <v>34</v>
      </c>
      <c r="M64" s="1"/>
    </row>
    <row r="65" spans="1:13" ht="15" customHeight="1" x14ac:dyDescent="0.25">
      <c r="A65" s="13" t="s">
        <v>34</v>
      </c>
      <c r="B65" s="13" t="s">
        <v>34</v>
      </c>
      <c r="C65" s="13" t="s">
        <v>119</v>
      </c>
      <c r="D65" s="13" t="s">
        <v>34</v>
      </c>
      <c r="E65" s="14" t="s">
        <v>120</v>
      </c>
      <c r="F65" s="15">
        <v>334873</v>
      </c>
      <c r="G65" s="15">
        <v>290287</v>
      </c>
      <c r="H65" s="15">
        <v>178654</v>
      </c>
      <c r="I65" s="15">
        <v>345254</v>
      </c>
      <c r="J65" s="15">
        <v>345254</v>
      </c>
      <c r="K65" s="17"/>
      <c r="L65" s="16" t="s">
        <v>34</v>
      </c>
      <c r="M65" s="1"/>
    </row>
    <row r="66" spans="1:13" ht="27" customHeight="1" x14ac:dyDescent="0.25">
      <c r="A66" s="13" t="s">
        <v>34</v>
      </c>
      <c r="B66" s="13" t="s">
        <v>34</v>
      </c>
      <c r="C66" s="13" t="s">
        <v>121</v>
      </c>
      <c r="D66" s="13" t="s">
        <v>34</v>
      </c>
      <c r="E66" s="14" t="s">
        <v>122</v>
      </c>
      <c r="F66" s="15">
        <v>129284</v>
      </c>
      <c r="G66" s="15">
        <v>140680</v>
      </c>
      <c r="H66" s="15">
        <v>87185</v>
      </c>
      <c r="I66" s="15">
        <v>133292</v>
      </c>
      <c r="J66" s="15">
        <v>133292</v>
      </c>
      <c r="K66" s="17"/>
      <c r="L66" s="16" t="s">
        <v>34</v>
      </c>
      <c r="M66" s="1"/>
    </row>
    <row r="67" spans="1:13" ht="15" customHeight="1" x14ac:dyDescent="0.25">
      <c r="A67" s="13" t="s">
        <v>34</v>
      </c>
      <c r="B67" s="13" t="s">
        <v>34</v>
      </c>
      <c r="C67" s="13" t="s">
        <v>49</v>
      </c>
      <c r="D67" s="13" t="s">
        <v>34</v>
      </c>
      <c r="E67" s="14" t="s">
        <v>123</v>
      </c>
      <c r="F67" s="15">
        <v>280256</v>
      </c>
      <c r="G67" s="15">
        <v>266661</v>
      </c>
      <c r="H67" s="15">
        <v>0</v>
      </c>
      <c r="I67" s="15">
        <v>288944</v>
      </c>
      <c r="J67" s="15">
        <v>288944</v>
      </c>
      <c r="K67" s="17"/>
      <c r="L67" s="16" t="s">
        <v>34</v>
      </c>
      <c r="M67" s="1"/>
    </row>
    <row r="68" spans="1:13" ht="15" customHeight="1" x14ac:dyDescent="0.25">
      <c r="A68" s="13" t="s">
        <v>34</v>
      </c>
      <c r="B68" s="13" t="s">
        <v>34</v>
      </c>
      <c r="C68" s="13" t="s">
        <v>124</v>
      </c>
      <c r="D68" s="13" t="s">
        <v>34</v>
      </c>
      <c r="E68" s="14" t="s">
        <v>125</v>
      </c>
      <c r="F68" s="15">
        <v>443497</v>
      </c>
      <c r="G68" s="15">
        <v>347368</v>
      </c>
      <c r="H68" s="15">
        <v>153147</v>
      </c>
      <c r="I68" s="15">
        <v>457245</v>
      </c>
      <c r="J68" s="15">
        <v>457245</v>
      </c>
      <c r="K68" s="17"/>
      <c r="L68" s="16" t="s">
        <v>34</v>
      </c>
      <c r="M68" s="1"/>
    </row>
    <row r="69" spans="1:13" ht="15" customHeight="1" x14ac:dyDescent="0.25">
      <c r="A69" s="13" t="s">
        <v>34</v>
      </c>
      <c r="B69" s="13" t="s">
        <v>34</v>
      </c>
      <c r="C69" s="13" t="s">
        <v>126</v>
      </c>
      <c r="D69" s="13" t="s">
        <v>34</v>
      </c>
      <c r="E69" s="14" t="s">
        <v>127</v>
      </c>
      <c r="F69" s="15">
        <v>535194</v>
      </c>
      <c r="G69" s="15">
        <v>471739</v>
      </c>
      <c r="H69" s="15">
        <v>351686</v>
      </c>
      <c r="I69" s="15">
        <v>551785</v>
      </c>
      <c r="J69" s="15">
        <v>551785</v>
      </c>
      <c r="K69" s="17"/>
      <c r="L69" s="16" t="s">
        <v>34</v>
      </c>
      <c r="M69" s="1"/>
    </row>
    <row r="70" spans="1:13" ht="15" customHeight="1" x14ac:dyDescent="0.25">
      <c r="A70" s="13" t="s">
        <v>34</v>
      </c>
      <c r="B70" s="13" t="s">
        <v>34</v>
      </c>
      <c r="C70" s="13" t="s">
        <v>128</v>
      </c>
      <c r="D70" s="13" t="s">
        <v>34</v>
      </c>
      <c r="E70" s="14" t="s">
        <v>129</v>
      </c>
      <c r="F70" s="15">
        <v>597618</v>
      </c>
      <c r="G70" s="15">
        <v>507023</v>
      </c>
      <c r="H70" s="15">
        <v>8330</v>
      </c>
      <c r="I70" s="15">
        <v>616144</v>
      </c>
      <c r="J70" s="15">
        <v>616144</v>
      </c>
      <c r="K70" s="17"/>
      <c r="L70" s="16" t="s">
        <v>34</v>
      </c>
      <c r="M70" s="1"/>
    </row>
    <row r="71" spans="1:13" ht="15" customHeight="1" x14ac:dyDescent="0.25">
      <c r="A71" s="13" t="s">
        <v>34</v>
      </c>
      <c r="B71" s="13" t="s">
        <v>34</v>
      </c>
      <c r="C71" s="13" t="s">
        <v>130</v>
      </c>
      <c r="D71" s="13" t="s">
        <v>34</v>
      </c>
      <c r="E71" s="14" t="s">
        <v>131</v>
      </c>
      <c r="F71" s="15">
        <v>653478</v>
      </c>
      <c r="G71" s="15">
        <v>518482</v>
      </c>
      <c r="H71" s="15">
        <v>322671</v>
      </c>
      <c r="I71" s="15">
        <v>673736</v>
      </c>
      <c r="J71" s="15">
        <v>673736</v>
      </c>
      <c r="K71" s="17"/>
      <c r="L71" s="16" t="s">
        <v>34</v>
      </c>
      <c r="M71" s="1"/>
    </row>
    <row r="72" spans="1:13" ht="15" customHeight="1" x14ac:dyDescent="0.25">
      <c r="A72" s="13" t="s">
        <v>34</v>
      </c>
      <c r="B72" s="13" t="s">
        <v>34</v>
      </c>
      <c r="C72" s="13" t="s">
        <v>132</v>
      </c>
      <c r="D72" s="13" t="s">
        <v>34</v>
      </c>
      <c r="E72" s="14" t="s">
        <v>133</v>
      </c>
      <c r="F72" s="15">
        <v>477148</v>
      </c>
      <c r="G72" s="15">
        <v>433946</v>
      </c>
      <c r="H72" s="15">
        <v>0</v>
      </c>
      <c r="I72" s="15">
        <v>491940</v>
      </c>
      <c r="J72" s="15">
        <v>491940</v>
      </c>
      <c r="K72" s="17"/>
      <c r="L72" s="16" t="s">
        <v>34</v>
      </c>
      <c r="M72" s="1"/>
    </row>
    <row r="73" spans="1:13" ht="15" customHeight="1" x14ac:dyDescent="0.25">
      <c r="A73" s="13" t="s">
        <v>34</v>
      </c>
      <c r="B73" s="13" t="s">
        <v>34</v>
      </c>
      <c r="C73" s="13" t="s">
        <v>134</v>
      </c>
      <c r="D73" s="13" t="s">
        <v>34</v>
      </c>
      <c r="E73" s="14" t="s">
        <v>135</v>
      </c>
      <c r="F73" s="15">
        <v>433081</v>
      </c>
      <c r="G73" s="15">
        <v>454517</v>
      </c>
      <c r="H73" s="15">
        <v>4153</v>
      </c>
      <c r="I73" s="15">
        <v>446507</v>
      </c>
      <c r="J73" s="15">
        <v>446507</v>
      </c>
      <c r="K73" s="17"/>
      <c r="L73" s="16" t="s">
        <v>34</v>
      </c>
      <c r="M73" s="1"/>
    </row>
    <row r="74" spans="1:13" ht="15" customHeight="1" x14ac:dyDescent="0.25">
      <c r="A74" s="13" t="s">
        <v>34</v>
      </c>
      <c r="B74" s="13" t="s">
        <v>34</v>
      </c>
      <c r="C74" s="13" t="s">
        <v>136</v>
      </c>
      <c r="D74" s="13" t="s">
        <v>34</v>
      </c>
      <c r="E74" s="14" t="s">
        <v>137</v>
      </c>
      <c r="F74" s="15">
        <v>43880</v>
      </c>
      <c r="G74" s="15">
        <v>43880</v>
      </c>
      <c r="H74" s="15">
        <v>0</v>
      </c>
      <c r="I74" s="15">
        <v>45240</v>
      </c>
      <c r="J74" s="15">
        <v>45240</v>
      </c>
      <c r="K74" s="17"/>
      <c r="L74" s="16" t="s">
        <v>34</v>
      </c>
      <c r="M74" s="1"/>
    </row>
    <row r="75" spans="1:13" ht="15" customHeight="1" x14ac:dyDescent="0.25">
      <c r="A75" s="13" t="s">
        <v>34</v>
      </c>
      <c r="B75" s="13" t="s">
        <v>34</v>
      </c>
      <c r="C75" s="13" t="s">
        <v>138</v>
      </c>
      <c r="D75" s="13" t="s">
        <v>34</v>
      </c>
      <c r="E75" s="14" t="s">
        <v>139</v>
      </c>
      <c r="F75" s="15">
        <v>140139</v>
      </c>
      <c r="G75" s="15">
        <v>120920</v>
      </c>
      <c r="H75" s="15">
        <v>84347</v>
      </c>
      <c r="I75" s="15">
        <v>144483</v>
      </c>
      <c r="J75" s="15">
        <v>144483</v>
      </c>
      <c r="K75" s="17"/>
      <c r="L75" s="16" t="s">
        <v>34</v>
      </c>
      <c r="M75" s="1"/>
    </row>
    <row r="76" spans="1:13" ht="27" customHeight="1" x14ac:dyDescent="0.25">
      <c r="A76" s="13" t="s">
        <v>34</v>
      </c>
      <c r="B76" s="13" t="s">
        <v>34</v>
      </c>
      <c r="C76" s="13" t="s">
        <v>140</v>
      </c>
      <c r="D76" s="13" t="s">
        <v>34</v>
      </c>
      <c r="E76" s="14" t="s">
        <v>141</v>
      </c>
      <c r="F76" s="15">
        <v>619910</v>
      </c>
      <c r="G76" s="15">
        <v>619910</v>
      </c>
      <c r="H76" s="15">
        <v>0</v>
      </c>
      <c r="I76" s="15">
        <v>639127</v>
      </c>
      <c r="J76" s="15">
        <v>639127</v>
      </c>
      <c r="K76" s="17"/>
      <c r="L76" s="16" t="s">
        <v>34</v>
      </c>
      <c r="M76" s="1"/>
    </row>
    <row r="77" spans="1:13" ht="27" customHeight="1" x14ac:dyDescent="0.25">
      <c r="A77" s="13" t="s">
        <v>34</v>
      </c>
      <c r="B77" s="13" t="s">
        <v>34</v>
      </c>
      <c r="C77" s="13" t="s">
        <v>142</v>
      </c>
      <c r="D77" s="13" t="s">
        <v>34</v>
      </c>
      <c r="E77" s="14" t="s">
        <v>143</v>
      </c>
      <c r="F77" s="15">
        <v>3070</v>
      </c>
      <c r="G77" s="15">
        <v>3280</v>
      </c>
      <c r="H77" s="15">
        <v>0</v>
      </c>
      <c r="I77" s="15">
        <v>3060</v>
      </c>
      <c r="J77" s="15">
        <v>3490</v>
      </c>
      <c r="K77" s="15">
        <f>J77-I77</f>
        <v>430</v>
      </c>
      <c r="L77" s="16">
        <f>(K77/I77)</f>
        <v>0.14052287581699346</v>
      </c>
      <c r="M77" s="1"/>
    </row>
    <row r="78" spans="1:13" ht="27" customHeight="1" x14ac:dyDescent="0.25">
      <c r="A78" s="13" t="s">
        <v>34</v>
      </c>
      <c r="B78" s="13" t="s">
        <v>34</v>
      </c>
      <c r="C78" s="13" t="s">
        <v>144</v>
      </c>
      <c r="D78" s="13" t="s">
        <v>34</v>
      </c>
      <c r="E78" s="14" t="s">
        <v>143</v>
      </c>
      <c r="F78" s="15">
        <v>70</v>
      </c>
      <c r="G78" s="15">
        <v>0</v>
      </c>
      <c r="H78" s="15">
        <v>0</v>
      </c>
      <c r="I78" s="15">
        <v>70</v>
      </c>
      <c r="J78" s="15">
        <v>0</v>
      </c>
      <c r="K78" s="15">
        <f>J78-I78</f>
        <v>-70</v>
      </c>
      <c r="L78" s="16">
        <f>(K78/I78)</f>
        <v>-1</v>
      </c>
      <c r="M78" s="1"/>
    </row>
    <row r="79" spans="1:13" ht="27" customHeight="1" x14ac:dyDescent="0.25">
      <c r="A79" s="13" t="s">
        <v>34</v>
      </c>
      <c r="B79" s="13" t="s">
        <v>34</v>
      </c>
      <c r="C79" s="13" t="s">
        <v>145</v>
      </c>
      <c r="D79" s="13" t="s">
        <v>34</v>
      </c>
      <c r="E79" s="14" t="s">
        <v>146</v>
      </c>
      <c r="F79" s="15">
        <v>0</v>
      </c>
      <c r="G79" s="15">
        <v>0</v>
      </c>
      <c r="H79" s="15">
        <v>0</v>
      </c>
      <c r="I79" s="15">
        <v>0</v>
      </c>
      <c r="J79" s="15">
        <v>55435061</v>
      </c>
      <c r="K79" s="15">
        <f>J79-I79</f>
        <v>55435061</v>
      </c>
      <c r="L79" s="16" t="s">
        <v>34</v>
      </c>
      <c r="M79" s="1"/>
    </row>
    <row r="80" spans="1:13" ht="15" customHeight="1" x14ac:dyDescent="0.25">
      <c r="A80" s="13" t="s">
        <v>34</v>
      </c>
      <c r="B80" s="13" t="s">
        <v>34</v>
      </c>
      <c r="C80" s="13" t="s">
        <v>147</v>
      </c>
      <c r="D80" s="13" t="s">
        <v>34</v>
      </c>
      <c r="E80" s="14" t="s">
        <v>148</v>
      </c>
      <c r="F80" s="15">
        <v>0</v>
      </c>
      <c r="G80" s="15">
        <v>74002</v>
      </c>
      <c r="H80" s="15">
        <v>0</v>
      </c>
      <c r="I80" s="15">
        <v>0</v>
      </c>
      <c r="J80" s="15">
        <v>0</v>
      </c>
      <c r="K80" s="17"/>
      <c r="L80" s="16" t="s">
        <v>34</v>
      </c>
      <c r="M80" s="1"/>
    </row>
    <row r="81" spans="1:13" ht="15" customHeight="1" x14ac:dyDescent="0.25">
      <c r="A81" s="13" t="s">
        <v>34</v>
      </c>
      <c r="B81" s="13" t="s">
        <v>84</v>
      </c>
      <c r="C81" s="13" t="s">
        <v>34</v>
      </c>
      <c r="D81" s="13" t="s">
        <v>34</v>
      </c>
      <c r="E81" s="14" t="s">
        <v>149</v>
      </c>
      <c r="F81" s="15">
        <v>3853531</v>
      </c>
      <c r="G81" s="15">
        <v>3853541</v>
      </c>
      <c r="H81" s="15">
        <v>2991469</v>
      </c>
      <c r="I81" s="15">
        <v>3972991</v>
      </c>
      <c r="J81" s="15">
        <v>3972991</v>
      </c>
      <c r="K81" s="17"/>
      <c r="L81" s="16" t="s">
        <v>34</v>
      </c>
      <c r="M81" s="1"/>
    </row>
    <row r="82" spans="1:13" ht="15" customHeight="1" x14ac:dyDescent="0.25">
      <c r="A82" s="13" t="s">
        <v>34</v>
      </c>
      <c r="B82" s="13" t="s">
        <v>34</v>
      </c>
      <c r="C82" s="13" t="s">
        <v>82</v>
      </c>
      <c r="D82" s="13" t="s">
        <v>34</v>
      </c>
      <c r="E82" s="14" t="s">
        <v>150</v>
      </c>
      <c r="F82" s="15">
        <v>0</v>
      </c>
      <c r="G82" s="15">
        <v>10</v>
      </c>
      <c r="H82" s="15">
        <v>0</v>
      </c>
      <c r="I82" s="15">
        <v>0</v>
      </c>
      <c r="J82" s="15">
        <v>0</v>
      </c>
      <c r="K82" s="17"/>
      <c r="L82" s="16" t="s">
        <v>34</v>
      </c>
      <c r="M82" s="1"/>
    </row>
    <row r="83" spans="1:13" ht="15" customHeight="1" x14ac:dyDescent="0.25">
      <c r="A83" s="56" t="s">
        <v>34</v>
      </c>
      <c r="B83" s="56" t="s">
        <v>34</v>
      </c>
      <c r="C83" s="56" t="s">
        <v>151</v>
      </c>
      <c r="D83" s="56" t="s">
        <v>34</v>
      </c>
      <c r="E83" s="57" t="s">
        <v>152</v>
      </c>
      <c r="F83" s="58">
        <v>3853531</v>
      </c>
      <c r="G83" s="58">
        <v>3853531</v>
      </c>
      <c r="H83" s="58">
        <v>2991469</v>
      </c>
      <c r="I83" s="58">
        <v>3972991</v>
      </c>
      <c r="J83" s="58">
        <v>3972991</v>
      </c>
      <c r="K83" s="59"/>
      <c r="L83" s="60" t="s">
        <v>34</v>
      </c>
      <c r="M83" s="1"/>
    </row>
    <row r="84" spans="1:13" ht="15" customHeight="1" x14ac:dyDescent="0.25">
      <c r="A84" s="51" t="s">
        <v>34</v>
      </c>
      <c r="B84" s="51" t="s">
        <v>11</v>
      </c>
      <c r="C84" s="51" t="s">
        <v>34</v>
      </c>
      <c r="D84" s="51" t="s">
        <v>34</v>
      </c>
      <c r="E84" s="52" t="s">
        <v>153</v>
      </c>
      <c r="F84" s="53">
        <v>238428385</v>
      </c>
      <c r="G84" s="53">
        <v>241453177</v>
      </c>
      <c r="H84" s="53">
        <v>203008443</v>
      </c>
      <c r="I84" s="53">
        <v>245819666</v>
      </c>
      <c r="J84" s="53">
        <v>281606612</v>
      </c>
      <c r="K84" s="53">
        <f>J84-I84</f>
        <v>35786946</v>
      </c>
      <c r="L84" s="55">
        <f>(K84/I84)</f>
        <v>0.14558211140031407</v>
      </c>
      <c r="M84" s="1"/>
    </row>
    <row r="85" spans="1:13" ht="27" customHeight="1" x14ac:dyDescent="0.25">
      <c r="A85" s="13" t="s">
        <v>34</v>
      </c>
      <c r="B85" s="13" t="s">
        <v>34</v>
      </c>
      <c r="C85" s="13" t="s">
        <v>43</v>
      </c>
      <c r="D85" s="13" t="s">
        <v>34</v>
      </c>
      <c r="E85" s="14" t="s">
        <v>154</v>
      </c>
      <c r="F85" s="15">
        <v>49132000</v>
      </c>
      <c r="G85" s="15">
        <v>49132000</v>
      </c>
      <c r="H85" s="15">
        <v>48603868</v>
      </c>
      <c r="I85" s="15">
        <v>50655092</v>
      </c>
      <c r="J85" s="15">
        <v>57507628</v>
      </c>
      <c r="K85" s="15">
        <f>J85-I85</f>
        <v>6852536</v>
      </c>
      <c r="L85" s="16">
        <f>(K85/I85)</f>
        <v>0.1352783250299891</v>
      </c>
      <c r="M85" s="1"/>
    </row>
    <row r="86" spans="1:13" ht="15" customHeight="1" x14ac:dyDescent="0.25">
      <c r="A86" s="13" t="s">
        <v>34</v>
      </c>
      <c r="B86" s="13" t="s">
        <v>34</v>
      </c>
      <c r="C86" s="13" t="s">
        <v>39</v>
      </c>
      <c r="D86" s="13" t="s">
        <v>34</v>
      </c>
      <c r="E86" s="14" t="s">
        <v>155</v>
      </c>
      <c r="F86" s="15">
        <v>150424545</v>
      </c>
      <c r="G86" s="15">
        <v>154887457</v>
      </c>
      <c r="H86" s="15">
        <v>118133676</v>
      </c>
      <c r="I86" s="15">
        <v>155087706</v>
      </c>
      <c r="J86" s="15">
        <v>176875532</v>
      </c>
      <c r="K86" s="15">
        <f>J86-I86</f>
        <v>21787826</v>
      </c>
      <c r="L86" s="16">
        <f>(K86/I86)</f>
        <v>0.14048712539471053</v>
      </c>
      <c r="M86" s="1"/>
    </row>
    <row r="87" spans="1:13" ht="27" customHeight="1" x14ac:dyDescent="0.25">
      <c r="A87" s="13" t="s">
        <v>34</v>
      </c>
      <c r="B87" s="13" t="s">
        <v>34</v>
      </c>
      <c r="C87" s="13" t="s">
        <v>91</v>
      </c>
      <c r="D87" s="13" t="s">
        <v>34</v>
      </c>
      <c r="E87" s="14" t="s">
        <v>156</v>
      </c>
      <c r="F87" s="15">
        <v>36128179</v>
      </c>
      <c r="G87" s="15">
        <v>36128179</v>
      </c>
      <c r="H87" s="15">
        <v>35940200</v>
      </c>
      <c r="I87" s="15">
        <v>37248153</v>
      </c>
      <c r="J87" s="15">
        <v>44394737</v>
      </c>
      <c r="K87" s="15">
        <f>J87-I87</f>
        <v>7146584</v>
      </c>
      <c r="L87" s="16">
        <f>(K87/I87)</f>
        <v>0.19186411739663978</v>
      </c>
      <c r="M87" s="1"/>
    </row>
    <row r="88" spans="1:13" ht="15" customHeight="1" x14ac:dyDescent="0.25">
      <c r="A88" s="13" t="s">
        <v>34</v>
      </c>
      <c r="B88" s="13" t="s">
        <v>34</v>
      </c>
      <c r="C88" s="13" t="s">
        <v>93</v>
      </c>
      <c r="D88" s="13" t="s">
        <v>34</v>
      </c>
      <c r="E88" s="14" t="s">
        <v>157</v>
      </c>
      <c r="F88" s="15">
        <v>2743661</v>
      </c>
      <c r="G88" s="15">
        <v>1305541</v>
      </c>
      <c r="H88" s="15">
        <v>330699</v>
      </c>
      <c r="I88" s="15">
        <v>2828715</v>
      </c>
      <c r="J88" s="15">
        <v>2828715</v>
      </c>
      <c r="K88" s="17"/>
      <c r="L88" s="16" t="s">
        <v>34</v>
      </c>
      <c r="M88" s="1"/>
    </row>
    <row r="89" spans="1:13" ht="15" customHeight="1" x14ac:dyDescent="0.25">
      <c r="A89" s="13" t="s">
        <v>158</v>
      </c>
      <c r="B89" s="13" t="s">
        <v>34</v>
      </c>
      <c r="C89" s="13" t="s">
        <v>34</v>
      </c>
      <c r="D89" s="13" t="s">
        <v>34</v>
      </c>
      <c r="E89" s="14" t="s">
        <v>159</v>
      </c>
      <c r="F89" s="15">
        <v>2033592</v>
      </c>
      <c r="G89" s="15">
        <v>2033592</v>
      </c>
      <c r="H89" s="15">
        <v>23799</v>
      </c>
      <c r="I89" s="15">
        <v>2096633</v>
      </c>
      <c r="J89" s="15">
        <v>2096633</v>
      </c>
      <c r="K89" s="17"/>
      <c r="L89" s="16" t="s">
        <v>34</v>
      </c>
      <c r="M89" s="1"/>
    </row>
    <row r="90" spans="1:13" ht="15" customHeight="1" x14ac:dyDescent="0.25">
      <c r="A90" s="13" t="s">
        <v>34</v>
      </c>
      <c r="B90" s="13" t="s">
        <v>57</v>
      </c>
      <c r="C90" s="13" t="s">
        <v>34</v>
      </c>
      <c r="D90" s="13" t="s">
        <v>34</v>
      </c>
      <c r="E90" s="14" t="s">
        <v>160</v>
      </c>
      <c r="F90" s="15">
        <v>2033592</v>
      </c>
      <c r="G90" s="15">
        <v>2033592</v>
      </c>
      <c r="H90" s="15">
        <v>23799</v>
      </c>
      <c r="I90" s="15">
        <v>2096633</v>
      </c>
      <c r="J90" s="15">
        <v>2096633</v>
      </c>
      <c r="K90" s="17"/>
      <c r="L90" s="16" t="s">
        <v>34</v>
      </c>
      <c r="M90" s="1"/>
    </row>
    <row r="91" spans="1:13" ht="15" customHeight="1" x14ac:dyDescent="0.25">
      <c r="A91" s="13" t="s">
        <v>161</v>
      </c>
      <c r="B91" s="13" t="s">
        <v>34</v>
      </c>
      <c r="C91" s="13" t="s">
        <v>34</v>
      </c>
      <c r="D91" s="13" t="s">
        <v>34</v>
      </c>
      <c r="E91" s="14" t="s">
        <v>162</v>
      </c>
      <c r="F91" s="15">
        <v>305828</v>
      </c>
      <c r="G91" s="15">
        <v>305828</v>
      </c>
      <c r="H91" s="15">
        <v>127729</v>
      </c>
      <c r="I91" s="15">
        <v>315308</v>
      </c>
      <c r="J91" s="15">
        <v>123720</v>
      </c>
      <c r="K91" s="15">
        <f>J91-I91</f>
        <v>-191588</v>
      </c>
      <c r="L91" s="16">
        <f>(K91/I91)</f>
        <v>-0.60762175396754914</v>
      </c>
      <c r="M91" s="1"/>
    </row>
    <row r="92" spans="1:13" ht="15" customHeight="1" x14ac:dyDescent="0.25">
      <c r="A92" s="13" t="s">
        <v>34</v>
      </c>
      <c r="B92" s="13" t="s">
        <v>14</v>
      </c>
      <c r="C92" s="13" t="s">
        <v>34</v>
      </c>
      <c r="D92" s="13" t="s">
        <v>34</v>
      </c>
      <c r="E92" s="14" t="s">
        <v>163</v>
      </c>
      <c r="F92" s="15">
        <v>152914</v>
      </c>
      <c r="G92" s="15">
        <v>152914</v>
      </c>
      <c r="H92" s="15">
        <v>106394</v>
      </c>
      <c r="I92" s="15">
        <v>157654</v>
      </c>
      <c r="J92" s="15">
        <v>103100</v>
      </c>
      <c r="K92" s="15">
        <f>J92-I92</f>
        <v>-54554</v>
      </c>
      <c r="L92" s="16">
        <f>(K92/I92)</f>
        <v>-0.34603625661258197</v>
      </c>
      <c r="M92" s="1"/>
    </row>
    <row r="93" spans="1:13" ht="27" customHeight="1" x14ac:dyDescent="0.25">
      <c r="A93" s="13" t="s">
        <v>34</v>
      </c>
      <c r="B93" s="13" t="s">
        <v>41</v>
      </c>
      <c r="C93" s="13" t="s">
        <v>34</v>
      </c>
      <c r="D93" s="13" t="s">
        <v>34</v>
      </c>
      <c r="E93" s="14" t="s">
        <v>164</v>
      </c>
      <c r="F93" s="15">
        <v>152914</v>
      </c>
      <c r="G93" s="15">
        <v>152914</v>
      </c>
      <c r="H93" s="15">
        <v>21335</v>
      </c>
      <c r="I93" s="15">
        <v>157654</v>
      </c>
      <c r="J93" s="15">
        <v>20620</v>
      </c>
      <c r="K93" s="15">
        <f>J93-I93</f>
        <v>-137034</v>
      </c>
      <c r="L93" s="16">
        <f>(K93/I93)</f>
        <v>-0.86920725132251642</v>
      </c>
      <c r="M93" s="1"/>
    </row>
    <row r="94" spans="1:13" ht="27" customHeight="1" x14ac:dyDescent="0.25">
      <c r="A94" s="13" t="s">
        <v>165</v>
      </c>
      <c r="B94" s="13" t="s">
        <v>34</v>
      </c>
      <c r="C94" s="13" t="s">
        <v>34</v>
      </c>
      <c r="D94" s="13" t="s">
        <v>34</v>
      </c>
      <c r="E94" s="14" t="s">
        <v>166</v>
      </c>
      <c r="F94" s="15">
        <v>851561</v>
      </c>
      <c r="G94" s="15">
        <v>828983</v>
      </c>
      <c r="H94" s="15">
        <v>251027</v>
      </c>
      <c r="I94" s="15">
        <v>877959</v>
      </c>
      <c r="J94" s="15">
        <v>770529</v>
      </c>
      <c r="K94" s="15">
        <f>J94-I94</f>
        <v>-107430</v>
      </c>
      <c r="L94" s="16">
        <f>(K94/I94)</f>
        <v>-0.12236334498535809</v>
      </c>
      <c r="M94" s="1"/>
    </row>
    <row r="95" spans="1:13" ht="15" customHeight="1" x14ac:dyDescent="0.25">
      <c r="A95" s="13" t="s">
        <v>34</v>
      </c>
      <c r="B95" s="13" t="s">
        <v>84</v>
      </c>
      <c r="C95" s="13" t="s">
        <v>34</v>
      </c>
      <c r="D95" s="13" t="s">
        <v>34</v>
      </c>
      <c r="E95" s="14" t="s">
        <v>167</v>
      </c>
      <c r="F95" s="15">
        <v>747361</v>
      </c>
      <c r="G95" s="15">
        <v>709993</v>
      </c>
      <c r="H95" s="15">
        <v>248457</v>
      </c>
      <c r="I95" s="15">
        <v>770529</v>
      </c>
      <c r="J95" s="15">
        <v>770529</v>
      </c>
      <c r="K95" s="17"/>
      <c r="L95" s="16" t="s">
        <v>34</v>
      </c>
      <c r="M95" s="1"/>
    </row>
    <row r="96" spans="1:13" ht="15" customHeight="1" x14ac:dyDescent="0.25">
      <c r="A96" s="13" t="s">
        <v>34</v>
      </c>
      <c r="B96" s="13" t="s">
        <v>168</v>
      </c>
      <c r="C96" s="13" t="s">
        <v>34</v>
      </c>
      <c r="D96" s="13" t="s">
        <v>34</v>
      </c>
      <c r="E96" s="14" t="s">
        <v>169</v>
      </c>
      <c r="F96" s="15">
        <v>104200</v>
      </c>
      <c r="G96" s="15">
        <v>98990</v>
      </c>
      <c r="H96" s="15">
        <v>2570</v>
      </c>
      <c r="I96" s="15">
        <v>107430</v>
      </c>
      <c r="J96" s="15">
        <v>0</v>
      </c>
      <c r="K96" s="15">
        <f>J96-I96</f>
        <v>-107430</v>
      </c>
      <c r="L96" s="16">
        <f>(K96/I96)</f>
        <v>-1</v>
      </c>
      <c r="M96" s="1"/>
    </row>
    <row r="97" spans="1:13" ht="15" customHeight="1" x14ac:dyDescent="0.25">
      <c r="A97" s="13" t="s">
        <v>34</v>
      </c>
      <c r="B97" s="13" t="s">
        <v>36</v>
      </c>
      <c r="C97" s="13" t="s">
        <v>34</v>
      </c>
      <c r="D97" s="13" t="s">
        <v>34</v>
      </c>
      <c r="E97" s="14" t="s">
        <v>170</v>
      </c>
      <c r="F97" s="15">
        <v>0</v>
      </c>
      <c r="G97" s="15">
        <v>20000</v>
      </c>
      <c r="H97" s="15">
        <v>0</v>
      </c>
      <c r="I97" s="15">
        <v>0</v>
      </c>
      <c r="J97" s="15">
        <v>0</v>
      </c>
      <c r="K97" s="17"/>
      <c r="L97" s="16" t="s">
        <v>34</v>
      </c>
      <c r="M97" s="1"/>
    </row>
    <row r="98" spans="1:13" ht="15" customHeight="1" x14ac:dyDescent="0.25">
      <c r="A98" s="13" t="s">
        <v>171</v>
      </c>
      <c r="B98" s="13" t="s">
        <v>34</v>
      </c>
      <c r="C98" s="13" t="s">
        <v>34</v>
      </c>
      <c r="D98" s="13" t="s">
        <v>34</v>
      </c>
      <c r="E98" s="14" t="s">
        <v>172</v>
      </c>
      <c r="F98" s="15">
        <v>0</v>
      </c>
      <c r="G98" s="15">
        <v>2843210</v>
      </c>
      <c r="H98" s="15">
        <v>1178621</v>
      </c>
      <c r="I98" s="15">
        <v>0</v>
      </c>
      <c r="J98" s="15">
        <v>3133791</v>
      </c>
      <c r="K98" s="15">
        <f>J98-I98</f>
        <v>3133791</v>
      </c>
      <c r="L98" s="16" t="s">
        <v>34</v>
      </c>
      <c r="M98" s="1"/>
    </row>
    <row r="99" spans="1:13" ht="15" customHeight="1" x14ac:dyDescent="0.25">
      <c r="A99" s="13"/>
      <c r="B99" s="21" t="s">
        <v>182</v>
      </c>
      <c r="C99" s="13"/>
      <c r="D99" s="13"/>
      <c r="E99" s="14" t="s">
        <v>183</v>
      </c>
      <c r="F99" s="15">
        <v>0</v>
      </c>
      <c r="G99" s="15">
        <v>2843210</v>
      </c>
      <c r="H99" s="15">
        <v>1178621</v>
      </c>
      <c r="I99" s="15">
        <v>0</v>
      </c>
      <c r="J99" s="15">
        <v>3133791</v>
      </c>
      <c r="K99" s="15">
        <f>J99-I99</f>
        <v>3133791</v>
      </c>
      <c r="L99" s="16"/>
      <c r="M99" s="1"/>
    </row>
    <row r="100" spans="1:13" ht="15" customHeight="1" x14ac:dyDescent="0.25">
      <c r="A100" s="13" t="s">
        <v>173</v>
      </c>
      <c r="B100" s="13" t="s">
        <v>34</v>
      </c>
      <c r="C100" s="13" t="s">
        <v>34</v>
      </c>
      <c r="D100" s="13" t="s">
        <v>34</v>
      </c>
      <c r="E100" s="14" t="s">
        <v>174</v>
      </c>
      <c r="F100" s="15">
        <v>0</v>
      </c>
      <c r="G100" s="15">
        <v>457257</v>
      </c>
      <c r="H100" s="15">
        <v>288056</v>
      </c>
      <c r="I100" s="15">
        <v>0</v>
      </c>
      <c r="J100" s="15">
        <v>0</v>
      </c>
      <c r="K100" s="17"/>
      <c r="L100" s="16" t="s">
        <v>34</v>
      </c>
      <c r="M100" s="1"/>
    </row>
    <row r="101" spans="1:13" ht="15" customHeight="1" x14ac:dyDescent="0.25">
      <c r="A101" s="13"/>
      <c r="B101" s="22" t="s">
        <v>182</v>
      </c>
      <c r="C101" s="22" t="s">
        <v>34</v>
      </c>
      <c r="D101" s="22" t="s">
        <v>34</v>
      </c>
      <c r="E101" s="23" t="s">
        <v>184</v>
      </c>
      <c r="F101" s="15">
        <v>0</v>
      </c>
      <c r="G101" s="15">
        <v>457257</v>
      </c>
      <c r="H101" s="15">
        <v>288056</v>
      </c>
      <c r="I101" s="15">
        <v>0</v>
      </c>
      <c r="J101" s="15">
        <v>0</v>
      </c>
      <c r="K101" s="17"/>
      <c r="L101" s="16"/>
      <c r="M101" s="1"/>
    </row>
    <row r="102" spans="1:13" ht="15" customHeight="1" x14ac:dyDescent="0.25">
      <c r="A102" s="13"/>
      <c r="B102" s="22" t="s">
        <v>34</v>
      </c>
      <c r="C102" s="22" t="s">
        <v>185</v>
      </c>
      <c r="D102" s="22" t="s">
        <v>34</v>
      </c>
      <c r="E102" s="23" t="s">
        <v>186</v>
      </c>
      <c r="F102" s="15">
        <v>0</v>
      </c>
      <c r="G102" s="15">
        <v>3012</v>
      </c>
      <c r="H102" s="15">
        <v>3012</v>
      </c>
      <c r="I102" s="15">
        <v>0</v>
      </c>
      <c r="J102" s="15">
        <v>0</v>
      </c>
      <c r="K102" s="17"/>
      <c r="L102" s="16"/>
      <c r="M102" s="1"/>
    </row>
    <row r="103" spans="1:13" ht="15" customHeight="1" x14ac:dyDescent="0.25">
      <c r="A103" s="13"/>
      <c r="B103" s="22" t="s">
        <v>34</v>
      </c>
      <c r="C103" s="22" t="s">
        <v>187</v>
      </c>
      <c r="D103" s="22" t="s">
        <v>34</v>
      </c>
      <c r="E103" s="23" t="s">
        <v>188</v>
      </c>
      <c r="F103" s="15">
        <v>0</v>
      </c>
      <c r="G103" s="15">
        <v>3000</v>
      </c>
      <c r="H103" s="15">
        <v>0</v>
      </c>
      <c r="I103" s="15">
        <v>0</v>
      </c>
      <c r="J103" s="15">
        <v>0</v>
      </c>
      <c r="K103" s="17"/>
      <c r="L103" s="16"/>
      <c r="M103" s="1"/>
    </row>
    <row r="104" spans="1:13" ht="15" customHeight="1" x14ac:dyDescent="0.25">
      <c r="A104" s="13"/>
      <c r="B104" s="22" t="s">
        <v>34</v>
      </c>
      <c r="C104" s="22" t="s">
        <v>189</v>
      </c>
      <c r="D104" s="22" t="s">
        <v>34</v>
      </c>
      <c r="E104" s="23" t="s">
        <v>190</v>
      </c>
      <c r="F104" s="15">
        <v>0</v>
      </c>
      <c r="G104" s="15">
        <v>59726</v>
      </c>
      <c r="H104" s="15">
        <v>59726</v>
      </c>
      <c r="I104" s="15">
        <v>0</v>
      </c>
      <c r="J104" s="15">
        <v>0</v>
      </c>
      <c r="K104" s="17"/>
      <c r="L104" s="16"/>
      <c r="M104" s="1"/>
    </row>
    <row r="105" spans="1:13" ht="15" customHeight="1" x14ac:dyDescent="0.25">
      <c r="A105" s="13"/>
      <c r="B105" s="22" t="s">
        <v>34</v>
      </c>
      <c r="C105" s="22" t="s">
        <v>191</v>
      </c>
      <c r="D105" s="22" t="s">
        <v>34</v>
      </c>
      <c r="E105" s="23" t="s">
        <v>192</v>
      </c>
      <c r="F105" s="15">
        <v>0</v>
      </c>
      <c r="G105" s="15">
        <v>3957</v>
      </c>
      <c r="H105" s="15">
        <v>3957</v>
      </c>
      <c r="I105" s="15">
        <v>0</v>
      </c>
      <c r="J105" s="15">
        <v>0</v>
      </c>
      <c r="K105" s="17"/>
      <c r="L105" s="16"/>
      <c r="M105" s="1"/>
    </row>
    <row r="106" spans="1:13" ht="15" customHeight="1" x14ac:dyDescent="0.25">
      <c r="A106" s="13"/>
      <c r="B106" s="22" t="s">
        <v>34</v>
      </c>
      <c r="C106" s="22" t="s">
        <v>193</v>
      </c>
      <c r="D106" s="22" t="s">
        <v>34</v>
      </c>
      <c r="E106" s="23" t="s">
        <v>194</v>
      </c>
      <c r="F106" s="15">
        <v>0</v>
      </c>
      <c r="G106" s="15">
        <v>49984</v>
      </c>
      <c r="H106" s="15">
        <v>49984</v>
      </c>
      <c r="I106" s="15">
        <v>0</v>
      </c>
      <c r="J106" s="15">
        <v>0</v>
      </c>
      <c r="K106" s="17"/>
      <c r="L106" s="16"/>
      <c r="M106" s="1"/>
    </row>
    <row r="107" spans="1:13" ht="15" customHeight="1" x14ac:dyDescent="0.25">
      <c r="A107" s="13"/>
      <c r="B107" s="22" t="s">
        <v>34</v>
      </c>
      <c r="C107" s="22" t="s">
        <v>195</v>
      </c>
      <c r="D107" s="22" t="s">
        <v>34</v>
      </c>
      <c r="E107" s="23" t="s">
        <v>196</v>
      </c>
      <c r="F107" s="15">
        <v>0</v>
      </c>
      <c r="G107" s="15">
        <v>19600</v>
      </c>
      <c r="H107" s="15">
        <v>0</v>
      </c>
      <c r="I107" s="15">
        <v>0</v>
      </c>
      <c r="J107" s="15">
        <v>0</v>
      </c>
      <c r="K107" s="17"/>
      <c r="L107" s="16"/>
      <c r="M107" s="1"/>
    </row>
    <row r="108" spans="1:13" ht="15" customHeight="1" x14ac:dyDescent="0.25">
      <c r="A108" s="13"/>
      <c r="B108" s="22" t="s">
        <v>34</v>
      </c>
      <c r="C108" s="22" t="s">
        <v>197</v>
      </c>
      <c r="D108" s="22" t="s">
        <v>34</v>
      </c>
      <c r="E108" s="23" t="s">
        <v>198</v>
      </c>
      <c r="F108" s="15">
        <v>0</v>
      </c>
      <c r="G108" s="15">
        <v>26350</v>
      </c>
      <c r="H108" s="15">
        <v>26350</v>
      </c>
      <c r="I108" s="15">
        <v>0</v>
      </c>
      <c r="J108" s="15">
        <v>0</v>
      </c>
      <c r="K108" s="17"/>
      <c r="L108" s="16"/>
      <c r="M108" s="1"/>
    </row>
    <row r="109" spans="1:13" ht="15" customHeight="1" x14ac:dyDescent="0.25">
      <c r="A109" s="56"/>
      <c r="B109" s="63" t="s">
        <v>34</v>
      </c>
      <c r="C109" s="63" t="s">
        <v>199</v>
      </c>
      <c r="D109" s="63" t="s">
        <v>34</v>
      </c>
      <c r="E109" s="64" t="s">
        <v>200</v>
      </c>
      <c r="F109" s="58">
        <v>0</v>
      </c>
      <c r="G109" s="58">
        <v>8639</v>
      </c>
      <c r="H109" s="58">
        <v>8639</v>
      </c>
      <c r="I109" s="58">
        <v>0</v>
      </c>
      <c r="J109" s="58">
        <v>0</v>
      </c>
      <c r="K109" s="59"/>
      <c r="L109" s="60"/>
      <c r="M109" s="1"/>
    </row>
    <row r="110" spans="1:13" ht="15" customHeight="1" x14ac:dyDescent="0.25">
      <c r="A110" s="51"/>
      <c r="B110" s="61" t="s">
        <v>34</v>
      </c>
      <c r="C110" s="61" t="s">
        <v>201</v>
      </c>
      <c r="D110" s="61" t="s">
        <v>34</v>
      </c>
      <c r="E110" s="62" t="s">
        <v>202</v>
      </c>
      <c r="F110" s="53">
        <v>0</v>
      </c>
      <c r="G110" s="53">
        <v>9003</v>
      </c>
      <c r="H110" s="53">
        <v>0</v>
      </c>
      <c r="I110" s="53">
        <v>0</v>
      </c>
      <c r="J110" s="53">
        <v>0</v>
      </c>
      <c r="K110" s="54"/>
      <c r="L110" s="55"/>
      <c r="M110" s="1"/>
    </row>
    <row r="111" spans="1:13" ht="15" customHeight="1" x14ac:dyDescent="0.25">
      <c r="A111" s="13"/>
      <c r="B111" s="22" t="s">
        <v>34</v>
      </c>
      <c r="C111" s="22" t="s">
        <v>203</v>
      </c>
      <c r="D111" s="22" t="s">
        <v>34</v>
      </c>
      <c r="E111" s="23" t="s">
        <v>204</v>
      </c>
      <c r="F111" s="15">
        <v>0</v>
      </c>
      <c r="G111" s="15">
        <v>6406</v>
      </c>
      <c r="H111" s="15">
        <v>6406</v>
      </c>
      <c r="I111" s="15">
        <v>0</v>
      </c>
      <c r="J111" s="15">
        <v>0</v>
      </c>
      <c r="K111" s="17"/>
      <c r="L111" s="16"/>
      <c r="M111" s="1"/>
    </row>
    <row r="112" spans="1:13" ht="15" customHeight="1" x14ac:dyDescent="0.25">
      <c r="A112" s="13"/>
      <c r="B112" s="22" t="s">
        <v>34</v>
      </c>
      <c r="C112" s="22" t="s">
        <v>205</v>
      </c>
      <c r="D112" s="22" t="s">
        <v>34</v>
      </c>
      <c r="E112" s="23" t="s">
        <v>206</v>
      </c>
      <c r="F112" s="15">
        <v>0</v>
      </c>
      <c r="G112" s="15">
        <v>5400</v>
      </c>
      <c r="H112" s="15">
        <v>0</v>
      </c>
      <c r="I112" s="15">
        <v>0</v>
      </c>
      <c r="J112" s="15">
        <v>0</v>
      </c>
      <c r="K112" s="17"/>
      <c r="L112" s="16"/>
      <c r="M112" s="1"/>
    </row>
    <row r="113" spans="1:13" ht="15" customHeight="1" x14ac:dyDescent="0.25">
      <c r="A113" s="13"/>
      <c r="B113" s="22" t="s">
        <v>34</v>
      </c>
      <c r="C113" s="22" t="s">
        <v>207</v>
      </c>
      <c r="D113" s="22" t="s">
        <v>34</v>
      </c>
      <c r="E113" s="23" t="s">
        <v>208</v>
      </c>
      <c r="F113" s="15">
        <v>0</v>
      </c>
      <c r="G113" s="15">
        <v>14772</v>
      </c>
      <c r="H113" s="15">
        <v>14772</v>
      </c>
      <c r="I113" s="15">
        <v>0</v>
      </c>
      <c r="J113" s="15">
        <v>0</v>
      </c>
      <c r="K113" s="17"/>
      <c r="L113" s="16"/>
      <c r="M113" s="1"/>
    </row>
    <row r="114" spans="1:13" ht="15" customHeight="1" x14ac:dyDescent="0.25">
      <c r="A114" s="13"/>
      <c r="B114" s="22" t="s">
        <v>34</v>
      </c>
      <c r="C114" s="22" t="s">
        <v>209</v>
      </c>
      <c r="D114" s="22" t="s">
        <v>34</v>
      </c>
      <c r="E114" s="23" t="s">
        <v>210</v>
      </c>
      <c r="F114" s="15">
        <v>0</v>
      </c>
      <c r="G114" s="15">
        <v>5200</v>
      </c>
      <c r="H114" s="15">
        <v>0</v>
      </c>
      <c r="I114" s="15">
        <v>0</v>
      </c>
      <c r="J114" s="15">
        <v>0</v>
      </c>
      <c r="K114" s="17"/>
      <c r="L114" s="16"/>
      <c r="M114" s="1"/>
    </row>
    <row r="115" spans="1:13" ht="15" customHeight="1" x14ac:dyDescent="0.25">
      <c r="A115" s="13"/>
      <c r="B115" s="22" t="s">
        <v>34</v>
      </c>
      <c r="C115" s="22" t="s">
        <v>211</v>
      </c>
      <c r="D115" s="22" t="s">
        <v>34</v>
      </c>
      <c r="E115" s="23" t="s">
        <v>212</v>
      </c>
      <c r="F115" s="15">
        <v>0</v>
      </c>
      <c r="G115" s="15">
        <v>39930</v>
      </c>
      <c r="H115" s="15">
        <v>39930</v>
      </c>
      <c r="I115" s="15">
        <v>0</v>
      </c>
      <c r="J115" s="15">
        <v>0</v>
      </c>
      <c r="K115" s="17"/>
      <c r="L115" s="16"/>
      <c r="M115" s="1"/>
    </row>
    <row r="116" spans="1:13" ht="15" customHeight="1" x14ac:dyDescent="0.25">
      <c r="A116" s="13"/>
      <c r="B116" s="22" t="s">
        <v>34</v>
      </c>
      <c r="C116" s="22" t="s">
        <v>213</v>
      </c>
      <c r="D116" s="22" t="s">
        <v>34</v>
      </c>
      <c r="E116" s="23" t="s">
        <v>214</v>
      </c>
      <c r="F116" s="15">
        <v>0</v>
      </c>
      <c r="G116" s="15">
        <v>9440</v>
      </c>
      <c r="H116" s="15">
        <v>0</v>
      </c>
      <c r="I116" s="15">
        <v>0</v>
      </c>
      <c r="J116" s="15">
        <v>0</v>
      </c>
      <c r="K116" s="17"/>
      <c r="L116" s="16"/>
      <c r="M116" s="1"/>
    </row>
    <row r="117" spans="1:13" ht="15" customHeight="1" x14ac:dyDescent="0.25">
      <c r="A117" s="13"/>
      <c r="B117" s="22" t="s">
        <v>34</v>
      </c>
      <c r="C117" s="22" t="s">
        <v>215</v>
      </c>
      <c r="D117" s="22" t="s">
        <v>34</v>
      </c>
      <c r="E117" s="23" t="s">
        <v>216</v>
      </c>
      <c r="F117" s="15">
        <v>0</v>
      </c>
      <c r="G117" s="15">
        <v>8100</v>
      </c>
      <c r="H117" s="15">
        <v>8100</v>
      </c>
      <c r="I117" s="15">
        <v>0</v>
      </c>
      <c r="J117" s="15">
        <v>0</v>
      </c>
      <c r="K117" s="17"/>
      <c r="L117" s="16"/>
      <c r="M117" s="1"/>
    </row>
    <row r="118" spans="1:13" ht="15" customHeight="1" x14ac:dyDescent="0.25">
      <c r="A118" s="13"/>
      <c r="B118" s="22" t="s">
        <v>34</v>
      </c>
      <c r="C118" s="22" t="s">
        <v>217</v>
      </c>
      <c r="D118" s="22" t="s">
        <v>34</v>
      </c>
      <c r="E118" s="23" t="s">
        <v>218</v>
      </c>
      <c r="F118" s="15">
        <v>0</v>
      </c>
      <c r="G118" s="15">
        <v>2500</v>
      </c>
      <c r="H118" s="15">
        <v>2500</v>
      </c>
      <c r="I118" s="15">
        <v>0</v>
      </c>
      <c r="J118" s="15">
        <v>0</v>
      </c>
      <c r="K118" s="17"/>
      <c r="L118" s="16"/>
      <c r="M118" s="1"/>
    </row>
    <row r="119" spans="1:13" ht="15" customHeight="1" x14ac:dyDescent="0.25">
      <c r="A119" s="13"/>
      <c r="B119" s="22" t="s">
        <v>34</v>
      </c>
      <c r="C119" s="22" t="s">
        <v>219</v>
      </c>
      <c r="D119" s="22" t="s">
        <v>34</v>
      </c>
      <c r="E119" s="23" t="s">
        <v>220</v>
      </c>
      <c r="F119" s="15">
        <v>0</v>
      </c>
      <c r="G119" s="15">
        <v>34507</v>
      </c>
      <c r="H119" s="15">
        <v>0</v>
      </c>
      <c r="I119" s="15">
        <v>0</v>
      </c>
      <c r="J119" s="15">
        <v>0</v>
      </c>
      <c r="K119" s="17"/>
      <c r="L119" s="16"/>
      <c r="M119" s="1"/>
    </row>
    <row r="120" spans="1:13" ht="15" customHeight="1" x14ac:dyDescent="0.25">
      <c r="A120" s="13"/>
      <c r="B120" s="22" t="s">
        <v>34</v>
      </c>
      <c r="C120" s="22" t="s">
        <v>221</v>
      </c>
      <c r="D120" s="22" t="s">
        <v>34</v>
      </c>
      <c r="E120" s="23" t="s">
        <v>222</v>
      </c>
      <c r="F120" s="15">
        <v>0</v>
      </c>
      <c r="G120" s="15">
        <v>13300</v>
      </c>
      <c r="H120" s="15">
        <v>13300</v>
      </c>
      <c r="I120" s="15">
        <v>0</v>
      </c>
      <c r="J120" s="15">
        <v>0</v>
      </c>
      <c r="K120" s="17"/>
      <c r="L120" s="16"/>
      <c r="M120" s="1"/>
    </row>
    <row r="121" spans="1:13" ht="15" customHeight="1" x14ac:dyDescent="0.25">
      <c r="A121" s="13"/>
      <c r="B121" s="22" t="s">
        <v>34</v>
      </c>
      <c r="C121" s="22" t="s">
        <v>223</v>
      </c>
      <c r="D121" s="22" t="s">
        <v>34</v>
      </c>
      <c r="E121" s="23" t="s">
        <v>224</v>
      </c>
      <c r="F121" s="15">
        <v>0</v>
      </c>
      <c r="G121" s="15">
        <v>23620</v>
      </c>
      <c r="H121" s="15">
        <v>23620</v>
      </c>
      <c r="I121" s="15">
        <v>0</v>
      </c>
      <c r="J121" s="15">
        <v>0</v>
      </c>
      <c r="K121" s="17"/>
      <c r="L121" s="16"/>
      <c r="M121" s="1"/>
    </row>
    <row r="122" spans="1:13" ht="15" customHeight="1" x14ac:dyDescent="0.25">
      <c r="A122" s="13"/>
      <c r="B122" s="22" t="s">
        <v>34</v>
      </c>
      <c r="C122" s="22" t="s">
        <v>225</v>
      </c>
      <c r="D122" s="22" t="s">
        <v>34</v>
      </c>
      <c r="E122" s="23" t="s">
        <v>226</v>
      </c>
      <c r="F122" s="15">
        <v>0</v>
      </c>
      <c r="G122" s="15">
        <v>72051</v>
      </c>
      <c r="H122" s="15">
        <v>0</v>
      </c>
      <c r="I122" s="15">
        <v>0</v>
      </c>
      <c r="J122" s="15">
        <v>0</v>
      </c>
      <c r="K122" s="17"/>
      <c r="L122" s="16"/>
      <c r="M122" s="1"/>
    </row>
    <row r="123" spans="1:13" ht="15" customHeight="1" x14ac:dyDescent="0.25">
      <c r="A123" s="13"/>
      <c r="B123" s="22" t="s">
        <v>34</v>
      </c>
      <c r="C123" s="22" t="s">
        <v>227</v>
      </c>
      <c r="D123" s="22" t="s">
        <v>34</v>
      </c>
      <c r="E123" s="23" t="s">
        <v>228</v>
      </c>
      <c r="F123" s="15">
        <v>0</v>
      </c>
      <c r="G123" s="15">
        <v>26260</v>
      </c>
      <c r="H123" s="15">
        <v>26260</v>
      </c>
      <c r="I123" s="15">
        <v>0</v>
      </c>
      <c r="J123" s="15">
        <v>0</v>
      </c>
      <c r="K123" s="17"/>
      <c r="L123" s="16"/>
      <c r="M123" s="1"/>
    </row>
    <row r="124" spans="1:13" ht="15" customHeight="1" x14ac:dyDescent="0.25">
      <c r="A124" s="13"/>
      <c r="B124" s="22" t="s">
        <v>34</v>
      </c>
      <c r="C124" s="22" t="s">
        <v>229</v>
      </c>
      <c r="D124" s="22" t="s">
        <v>34</v>
      </c>
      <c r="E124" s="23" t="s">
        <v>230</v>
      </c>
      <c r="F124" s="15">
        <v>0</v>
      </c>
      <c r="G124" s="15">
        <v>11000</v>
      </c>
      <c r="H124" s="15">
        <v>0</v>
      </c>
      <c r="I124" s="15">
        <v>0</v>
      </c>
      <c r="J124" s="15">
        <v>0</v>
      </c>
      <c r="K124" s="17"/>
      <c r="L124" s="16"/>
      <c r="M124" s="1"/>
    </row>
    <row r="125" spans="1:13" ht="15" customHeight="1" x14ac:dyDescent="0.25">
      <c r="A125" s="13"/>
      <c r="B125" s="22" t="s">
        <v>34</v>
      </c>
      <c r="C125" s="22" t="s">
        <v>231</v>
      </c>
      <c r="D125" s="22" t="s">
        <v>34</v>
      </c>
      <c r="E125" s="23" t="s">
        <v>232</v>
      </c>
      <c r="F125" s="15">
        <v>0</v>
      </c>
      <c r="G125" s="15">
        <v>1500</v>
      </c>
      <c r="H125" s="15">
        <v>1500</v>
      </c>
      <c r="I125" s="15">
        <v>0</v>
      </c>
      <c r="J125" s="15">
        <v>0</v>
      </c>
      <c r="K125" s="17"/>
      <c r="L125" s="16"/>
      <c r="M125" s="1"/>
    </row>
    <row r="126" spans="1:13" ht="15" customHeight="1" x14ac:dyDescent="0.25">
      <c r="A126" s="13" t="s">
        <v>175</v>
      </c>
      <c r="B126" s="13" t="s">
        <v>34</v>
      </c>
      <c r="C126" s="13" t="s">
        <v>34</v>
      </c>
      <c r="D126" s="13" t="s">
        <v>34</v>
      </c>
      <c r="E126" s="14" t="s">
        <v>176</v>
      </c>
      <c r="F126" s="15">
        <v>10</v>
      </c>
      <c r="G126" s="15">
        <v>10</v>
      </c>
      <c r="H126" s="15">
        <v>17306228</v>
      </c>
      <c r="I126" s="15">
        <v>10</v>
      </c>
      <c r="J126" s="15">
        <v>10</v>
      </c>
      <c r="K126" s="17"/>
      <c r="L126" s="16" t="s">
        <v>34</v>
      </c>
      <c r="M126" s="1"/>
    </row>
    <row r="127" spans="1:13" ht="15" customHeight="1" x14ac:dyDescent="0.25">
      <c r="A127" s="13" t="s">
        <v>34</v>
      </c>
      <c r="B127" s="13" t="s">
        <v>51</v>
      </c>
      <c r="C127" s="13" t="s">
        <v>34</v>
      </c>
      <c r="D127" s="13" t="s">
        <v>34</v>
      </c>
      <c r="E127" s="14" t="s">
        <v>177</v>
      </c>
      <c r="F127" s="15">
        <v>10</v>
      </c>
      <c r="G127" s="15">
        <v>10</v>
      </c>
      <c r="H127" s="15">
        <v>17306228</v>
      </c>
      <c r="I127" s="15">
        <v>10</v>
      </c>
      <c r="J127" s="15">
        <v>10</v>
      </c>
      <c r="K127" s="17"/>
      <c r="L127" s="16" t="s">
        <v>34</v>
      </c>
      <c r="M127" s="1"/>
    </row>
    <row r="128" spans="1:13" ht="1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"/>
    </row>
    <row r="129" spans="1:13" ht="1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"/>
    </row>
    <row r="130" spans="1:1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customHeight="1" x14ac:dyDescent="0.25">
      <c r="A131" s="26" t="s">
        <v>178</v>
      </c>
      <c r="B131" s="27"/>
      <c r="C131" s="27"/>
      <c r="D131" s="27"/>
      <c r="E131" s="27"/>
      <c r="F131" s="19">
        <v>859349385</v>
      </c>
      <c r="G131" s="19">
        <v>927042910</v>
      </c>
      <c r="H131" s="19">
        <v>753757033</v>
      </c>
      <c r="I131" s="19">
        <v>881042390</v>
      </c>
      <c r="J131" s="19">
        <v>867789848</v>
      </c>
      <c r="K131" s="19">
        <v>-13252542</v>
      </c>
      <c r="L131" s="20">
        <v>-1.5041889187647373E-2</v>
      </c>
      <c r="M131" s="1"/>
    </row>
    <row r="132" spans="1:13" ht="15" customHeight="1" x14ac:dyDescent="0.25">
      <c r="A132" s="28" t="s">
        <v>179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1"/>
      <c r="L132" s="1"/>
      <c r="M132" s="1"/>
    </row>
    <row r="133" spans="1:13" ht="5.0999999999999996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131:E131"/>
    <mergeCell ref="A132:J132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.78740157480314965" right="0.78740157480314965" top="0.98425196850393704" bottom="0.98425196850393704" header="0.31496062992125984" footer="0.31496062992125984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2025-09-26T14:19:31Z</dcterms:created>
  <dcterms:modified xsi:type="dcterms:W3CDTF">2025-09-26T18:32:16Z</dcterms:modified>
</cp:coreProperties>
</file>