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32D18A5-4F66-41E4-873C-3F6D5004B9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39" i="1"/>
  <c r="L39" i="1" s="1"/>
  <c r="L38" i="1"/>
  <c r="K31" i="1"/>
  <c r="L31" i="1" s="1"/>
  <c r="K30" i="1"/>
  <c r="L30" i="1" s="1"/>
  <c r="K29" i="1"/>
  <c r="L29" i="1" s="1"/>
  <c r="K25" i="1"/>
  <c r="L25" i="1" s="1"/>
  <c r="K24" i="1"/>
  <c r="L24" i="1" s="1"/>
  <c r="K19" i="1"/>
  <c r="L19" i="1" s="1"/>
  <c r="K18" i="1"/>
  <c r="L18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<sst xmlns="http://schemas.openxmlformats.org/spreadsheetml/2006/main" count="267" uniqueCount="104">
  <si>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</si>
  <si>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</si>
  <si>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</si>
  <si>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</si>
  <si>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</si>
  <si>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SALUD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</si>
  <si>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</si>
  <si>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16</t>
    </r>
  </si>
  <si>
    <r>
      <rPr>
        <sz val="10"/>
        <rFont val="Times New Roman"/>
      </rPr>
      <t>Capítulo:</t>
    </r>
  </si>
  <si>
    <r>
      <rPr>
        <sz val="10"/>
        <rFont val="Times New Roman"/>
      </rPr>
      <t>INSTITUTO DE SALUD PÚBLICA DE CHILE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</si>
  <si>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</si>
  <si>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</si>
  <si>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</si>
  <si>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</si>
  <si>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</si>
  <si>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</si>
  <si>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</si>
  <si>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</si>
  <si>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</si>
  <si>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</si>
  <si>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</si>
  <si>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</si>
  <si>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</si>
  <si>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</si>
  <si>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</si>
  <si>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</si>
  <si>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</si>
  <si>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</si>
  <si>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</si>
  <si>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</si>
  <si>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</si>
  <si>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</si>
  <si>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</si>
  <si>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</si>
  <si>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</si>
  <si>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</si>
  <si>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</si>
  <si>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</si>
  <si>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</si>
  <si>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</si>
  <si>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004</t>
    </r>
  </si>
  <si>
    <r>
      <rPr>
        <sz val="10"/>
        <rFont val="Times New Roman"/>
      </rPr>
      <t>Fondo Nacional de Salud</t>
    </r>
  </si>
  <si>
    <r>
      <rPr>
        <sz val="10"/>
        <rFont val="Times New Roman"/>
      </rPr>
      <t>010</t>
    </r>
  </si>
  <si>
    <r>
      <rPr>
        <sz val="10"/>
        <rFont val="Times New Roman"/>
      </rPr>
      <t>Subsecretaría de Salud Pública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</si>
  <si>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</si>
  <si>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</si>
  <si>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901</t>
    </r>
  </si>
  <si>
    <r>
      <rPr>
        <sz val="10"/>
        <rFont val="Times New Roman"/>
      </rPr>
      <t>Subsecretaría de Ciencia, Tecnología, Conocimiento e Innovación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</si>
  <si>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</si>
  <si>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</si>
  <si>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</si>
  <si>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</si>
  <si>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</si>
  <si>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</si>
  <si>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</si>
  <si>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</si>
  <si>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</si>
  <si>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</si>
  <si>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</si>
  <si>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</si>
  <si>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</si>
  <si>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</si>
  <si>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</si>
  <si>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</si>
  <si>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</si>
  <si>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</si>
  <si>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</si>
  <si>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</si>
  <si>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</si>
  <si>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</si>
  <si>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</si>
  <si>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</si>
  <si>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</si>
  <si>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</si>
  <si>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001</t>
    </r>
  </si>
  <si>
    <r>
      <rPr>
        <sz val="10"/>
        <rFont val="Times New Roman"/>
      </rPr>
      <t>Indemnización de Cargo Fiscal</t>
    </r>
  </si>
  <si>
    <r>
      <rPr>
        <sz val="10"/>
        <rFont val="Times New Roman"/>
      </rPr>
      <t>24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</si>
  <si>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</si>
  <si>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043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</si>
  <si>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</si>
  <si>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</si>
  <si>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</si>
  <si>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</si>
  <si>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</si>
  <si>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</si>
  <si>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Devoluciones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</si>
  <si>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</si>
  <si>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</si>
  <si>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</si>
  <si>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</si>
  <si>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</si>
  <si>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</si>
  <si>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</si>
  <si>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</si>
  <si>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</si>
  <si>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</si>
  <si>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</si>
  <si>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</si>
  <si>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</si>
  <si>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</si>
  <si>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</si>
  <si>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</si>
  <si>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LEY DE PPTOS AÑO 2025 (Inicial+Reajuste+ Leyes Especiales)</t>
  </si>
  <si>
    <t xml:space="preserve">   Variación % 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</si>
</sst>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0" fillId="38" borderId="15" xfId="0" applyFill="1" applyBorder="1" applyAlignment="1" applyProtection="1">
      <alignment wrapText="1"/>
      <protection locked="0"/>
    </xf>
    <xf numFmtId="0" fontId="6" fillId="25" borderId="10" xfId="0" applyFont="1" applyFill="1" applyBorder="1" applyAlignment="1">
      <alignment horizontal="center" vertical="top" wrapText="1"/>
    </xf>
    <xf numFmtId="0" fontId="6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6" fillId="27" borderId="11" xfId="0" applyFont="1" applyFill="1" applyBorder="1" applyAlignment="1">
      <alignment horizontal="center" vertical="center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0" fontId="0" fillId="38" borderId="16" xfId="0" applyFill="1" applyBorder="1" applyAlignment="1" applyProtection="1">
      <alignment wrapText="1"/>
      <protection locked="0"/>
    </xf>
    <xf numFmtId="164" fontId="3" fillId="37" borderId="16" xfId="0" applyNumberFormat="1" applyFont="1" applyFill="1" applyBorder="1" applyAlignment="1">
      <alignment horizontal="right" vertical="top" wrapText="1"/>
    </xf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0" fontId="0" fillId="38" borderId="17" xfId="0" applyFill="1" applyBorder="1" applyAlignment="1" applyProtection="1">
      <alignment wrapText="1"/>
      <protection locked="0"/>
    </xf>
    <xf numFmtId="164" fontId="3" fillId="37" borderId="17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58"/>
  <sheetViews>
    <sheetView tabSelected="1" workbookViewId="0">
      <selection sqref="A1:L5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6" customWidth="1"/>
    <col min="13" max="13" width="5.42578125" customWidth="1"/>
  </cols>
  <sheetData>
    <row r="1" spans="1:13" ht="17.100000000000001" customHeight="1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1"/>
      <c r="M1" s="1"/>
    </row>
    <row r="2" spans="1:13" ht="17.100000000000001" customHeigh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1"/>
      <c r="L2" s="1"/>
      <c r="M2" s="1"/>
    </row>
    <row r="3" spans="1:13" ht="1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52" t="s">
        <v>4</v>
      </c>
      <c r="B5" s="53"/>
      <c r="C5" s="54" t="s">
        <v>5</v>
      </c>
      <c r="D5" s="55"/>
      <c r="E5" s="55"/>
      <c r="F5" s="55"/>
      <c r="G5" s="55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8" t="s">
        <v>8</v>
      </c>
      <c r="B6" s="39"/>
      <c r="C6" s="40" t="s">
        <v>9</v>
      </c>
      <c r="D6" s="41"/>
      <c r="E6" s="41"/>
      <c r="F6" s="41"/>
      <c r="G6" s="41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42" t="s">
        <v>12</v>
      </c>
      <c r="B7" s="43"/>
      <c r="C7" s="44" t="s">
        <v>9</v>
      </c>
      <c r="D7" s="45"/>
      <c r="E7" s="45"/>
      <c r="F7" s="45"/>
      <c r="G7" s="45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46" t="s">
        <v>16</v>
      </c>
      <c r="B9" s="46" t="s">
        <v>17</v>
      </c>
      <c r="C9" s="46" t="s">
        <v>18</v>
      </c>
      <c r="D9" s="46" t="s">
        <v>19</v>
      </c>
      <c r="E9" s="46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47"/>
      <c r="B10" s="47"/>
      <c r="C10" s="47"/>
      <c r="D10" s="47"/>
      <c r="E10" s="47"/>
      <c r="F10" s="30" t="s">
        <v>102</v>
      </c>
      <c r="G10" s="6" t="s">
        <v>28</v>
      </c>
      <c r="H10" s="6" t="s">
        <v>29</v>
      </c>
      <c r="I10" s="31" t="s">
        <v>102</v>
      </c>
      <c r="J10" s="6" t="s">
        <v>30</v>
      </c>
      <c r="K10" s="32" t="s">
        <v>31</v>
      </c>
      <c r="L10" s="56" t="s">
        <v>103</v>
      </c>
      <c r="M10" s="1"/>
    </row>
    <row r="11" spans="1:13" ht="30" customHeight="1" x14ac:dyDescent="0.25">
      <c r="A11" s="47"/>
      <c r="B11" s="47"/>
      <c r="C11" s="47"/>
      <c r="D11" s="47"/>
      <c r="E11" s="47"/>
      <c r="F11" s="8" t="s">
        <v>32</v>
      </c>
      <c r="G11" s="7" t="s">
        <v>32</v>
      </c>
      <c r="H11" s="7" t="s">
        <v>32</v>
      </c>
      <c r="I11" s="7" t="s">
        <v>33</v>
      </c>
      <c r="J11" s="7" t="s">
        <v>33</v>
      </c>
      <c r="K11" s="33"/>
      <c r="L11" s="33"/>
      <c r="M11" s="1"/>
    </row>
    <row r="12" spans="1:13" ht="15" customHeight="1" x14ac:dyDescent="0.25">
      <c r="A12" s="9" t="s">
        <v>34</v>
      </c>
      <c r="B12" s="9" t="s">
        <v>34</v>
      </c>
      <c r="C12" s="9" t="s">
        <v>34</v>
      </c>
      <c r="D12" s="9" t="s">
        <v>34</v>
      </c>
      <c r="E12" s="10" t="s">
        <v>35</v>
      </c>
      <c r="F12" s="11">
        <v>57127121</v>
      </c>
      <c r="G12" s="11">
        <v>64969826</v>
      </c>
      <c r="H12" s="11">
        <v>43570959</v>
      </c>
      <c r="I12" s="11">
        <v>57998851</v>
      </c>
      <c r="J12" s="11">
        <v>55281412</v>
      </c>
      <c r="K12" s="11">
        <f>J12-I12</f>
        <v>-2717439</v>
      </c>
      <c r="L12" s="12">
        <f>(K12/I12)</f>
        <v>-4.68533247322434E-2</v>
      </c>
      <c r="M12" s="1"/>
    </row>
    <row r="13" spans="1:13" ht="15" customHeight="1" x14ac:dyDescent="0.25">
      <c r="A13" s="13" t="s">
        <v>36</v>
      </c>
      <c r="B13" s="13" t="s">
        <v>34</v>
      </c>
      <c r="C13" s="13" t="s">
        <v>34</v>
      </c>
      <c r="D13" s="13" t="s">
        <v>34</v>
      </c>
      <c r="E13" s="14" t="s">
        <v>37</v>
      </c>
      <c r="F13" s="15">
        <v>2345220</v>
      </c>
      <c r="G13" s="15">
        <v>2419222</v>
      </c>
      <c r="H13" s="15">
        <v>457554</v>
      </c>
      <c r="I13" s="15">
        <v>2417922</v>
      </c>
      <c r="J13" s="15">
        <v>2399921</v>
      </c>
      <c r="K13" s="15">
        <f>J13-I13</f>
        <v>-18001</v>
      </c>
      <c r="L13" s="16">
        <f>(K13/I13)</f>
        <v>-7.4448224549840732E-3</v>
      </c>
      <c r="M13" s="1"/>
    </row>
    <row r="14" spans="1:13" ht="15" customHeight="1" x14ac:dyDescent="0.25">
      <c r="A14" s="13" t="s">
        <v>34</v>
      </c>
      <c r="B14" s="13" t="s">
        <v>38</v>
      </c>
      <c r="C14" s="13" t="s">
        <v>34</v>
      </c>
      <c r="D14" s="13" t="s">
        <v>34</v>
      </c>
      <c r="E14" s="14" t="s">
        <v>39</v>
      </c>
      <c r="F14" s="15">
        <v>2345220</v>
      </c>
      <c r="G14" s="15">
        <v>2419222</v>
      </c>
      <c r="H14" s="15">
        <v>457554</v>
      </c>
      <c r="I14" s="15">
        <v>2417922</v>
      </c>
      <c r="J14" s="15">
        <v>2399921</v>
      </c>
      <c r="K14" s="15">
        <f>J14-I14</f>
        <v>-18001</v>
      </c>
      <c r="L14" s="16">
        <f>(K14/I14)</f>
        <v>-7.4448224549840732E-3</v>
      </c>
      <c r="M14" s="1"/>
    </row>
    <row r="15" spans="1:13" ht="15" customHeight="1" x14ac:dyDescent="0.25">
      <c r="A15" s="13" t="s">
        <v>34</v>
      </c>
      <c r="B15" s="13" t="s">
        <v>34</v>
      </c>
      <c r="C15" s="13" t="s">
        <v>40</v>
      </c>
      <c r="D15" s="13" t="s">
        <v>34</v>
      </c>
      <c r="E15" s="14" t="s">
        <v>41</v>
      </c>
      <c r="F15" s="15">
        <v>1472511</v>
      </c>
      <c r="G15" s="15">
        <v>1472511</v>
      </c>
      <c r="H15" s="15">
        <v>0</v>
      </c>
      <c r="I15" s="15">
        <v>1518159</v>
      </c>
      <c r="J15" s="15">
        <v>1518159</v>
      </c>
      <c r="K15" s="17"/>
      <c r="L15" s="16" t="s">
        <v>34</v>
      </c>
      <c r="M15" s="1"/>
    </row>
    <row r="16" spans="1:13" ht="15" customHeight="1" x14ac:dyDescent="0.25">
      <c r="A16" s="13" t="s">
        <v>34</v>
      </c>
      <c r="B16" s="13" t="s">
        <v>34</v>
      </c>
      <c r="C16" s="13" t="s">
        <v>42</v>
      </c>
      <c r="D16" s="13" t="s">
        <v>34</v>
      </c>
      <c r="E16" s="14" t="s">
        <v>43</v>
      </c>
      <c r="F16" s="15">
        <v>0</v>
      </c>
      <c r="G16" s="15">
        <v>74002</v>
      </c>
      <c r="H16" s="15">
        <v>0</v>
      </c>
      <c r="I16" s="15">
        <v>0</v>
      </c>
      <c r="J16" s="15">
        <v>0</v>
      </c>
      <c r="K16" s="17"/>
      <c r="L16" s="16" t="s">
        <v>34</v>
      </c>
      <c r="M16" s="1"/>
    </row>
    <row r="17" spans="1:13" ht="15" customHeight="1" x14ac:dyDescent="0.25">
      <c r="A17" s="13" t="s">
        <v>34</v>
      </c>
      <c r="B17" s="13" t="s">
        <v>34</v>
      </c>
      <c r="C17" s="13" t="s">
        <v>44</v>
      </c>
      <c r="D17" s="13" t="s">
        <v>34</v>
      </c>
      <c r="E17" s="14" t="s">
        <v>45</v>
      </c>
      <c r="F17" s="15">
        <v>10</v>
      </c>
      <c r="G17" s="15">
        <v>10</v>
      </c>
      <c r="H17" s="15">
        <v>0</v>
      </c>
      <c r="I17" s="15">
        <v>10</v>
      </c>
      <c r="J17" s="15">
        <v>10</v>
      </c>
      <c r="K17" s="17"/>
      <c r="L17" s="16" t="s">
        <v>34</v>
      </c>
      <c r="M17" s="1"/>
    </row>
    <row r="18" spans="1:13" ht="27" customHeight="1" x14ac:dyDescent="0.25">
      <c r="A18" s="13" t="s">
        <v>34</v>
      </c>
      <c r="B18" s="13" t="s">
        <v>34</v>
      </c>
      <c r="C18" s="13" t="s">
        <v>46</v>
      </c>
      <c r="D18" s="13" t="s">
        <v>34</v>
      </c>
      <c r="E18" s="14" t="s">
        <v>47</v>
      </c>
      <c r="F18" s="15">
        <v>872699</v>
      </c>
      <c r="G18" s="15">
        <v>872699</v>
      </c>
      <c r="H18" s="15">
        <v>457554</v>
      </c>
      <c r="I18" s="15">
        <v>899753</v>
      </c>
      <c r="J18" s="15">
        <v>881752</v>
      </c>
      <c r="K18" s="15">
        <f>J18-I18</f>
        <v>-18001</v>
      </c>
      <c r="L18" s="16">
        <f>(K18/I18)</f>
        <v>-2.0006601811830581E-2</v>
      </c>
      <c r="M18" s="1"/>
    </row>
    <row r="19" spans="1:13" ht="15" customHeight="1" x14ac:dyDescent="0.25">
      <c r="A19" s="13" t="s">
        <v>48</v>
      </c>
      <c r="B19" s="13" t="s">
        <v>34</v>
      </c>
      <c r="C19" s="13" t="s">
        <v>34</v>
      </c>
      <c r="D19" s="13" t="s">
        <v>34</v>
      </c>
      <c r="E19" s="14" t="s">
        <v>49</v>
      </c>
      <c r="F19" s="15">
        <v>25899748</v>
      </c>
      <c r="G19" s="15">
        <v>27560495</v>
      </c>
      <c r="H19" s="15">
        <v>26067966</v>
      </c>
      <c r="I19" s="15">
        <v>26702640</v>
      </c>
      <c r="J19" s="15">
        <v>29743225</v>
      </c>
      <c r="K19" s="15">
        <f>J19-I19</f>
        <v>3040585</v>
      </c>
      <c r="L19" s="16">
        <f>(K19/I19)</f>
        <v>0.11386832912401171</v>
      </c>
      <c r="M19" s="1"/>
    </row>
    <row r="20" spans="1:13" ht="15" customHeight="1" x14ac:dyDescent="0.25">
      <c r="A20" s="13" t="s">
        <v>50</v>
      </c>
      <c r="B20" s="13" t="s">
        <v>34</v>
      </c>
      <c r="C20" s="13" t="s">
        <v>34</v>
      </c>
      <c r="D20" s="13" t="s">
        <v>34</v>
      </c>
      <c r="E20" s="14" t="s">
        <v>51</v>
      </c>
      <c r="F20" s="15">
        <v>829064</v>
      </c>
      <c r="G20" s="15">
        <v>829064</v>
      </c>
      <c r="H20" s="15">
        <v>1016190</v>
      </c>
      <c r="I20" s="15">
        <v>841020</v>
      </c>
      <c r="J20" s="15">
        <v>841020</v>
      </c>
      <c r="K20" s="17"/>
      <c r="L20" s="16" t="s">
        <v>34</v>
      </c>
      <c r="M20" s="1"/>
    </row>
    <row r="21" spans="1:13" ht="27" customHeight="1" x14ac:dyDescent="0.25">
      <c r="A21" s="13" t="s">
        <v>34</v>
      </c>
      <c r="B21" s="13" t="s">
        <v>14</v>
      </c>
      <c r="C21" s="13" t="s">
        <v>34</v>
      </c>
      <c r="D21" s="13" t="s">
        <v>34</v>
      </c>
      <c r="E21" s="14" t="s">
        <v>52</v>
      </c>
      <c r="F21" s="15">
        <v>443386</v>
      </c>
      <c r="G21" s="15">
        <v>443386</v>
      </c>
      <c r="H21" s="15">
        <v>711695</v>
      </c>
      <c r="I21" s="15">
        <v>443386</v>
      </c>
      <c r="J21" s="15">
        <v>443386</v>
      </c>
      <c r="K21" s="17"/>
      <c r="L21" s="16" t="s">
        <v>34</v>
      </c>
      <c r="M21" s="1"/>
    </row>
    <row r="22" spans="1:13" ht="15" customHeight="1" x14ac:dyDescent="0.25">
      <c r="A22" s="13" t="s">
        <v>34</v>
      </c>
      <c r="B22" s="13" t="s">
        <v>38</v>
      </c>
      <c r="C22" s="13" t="s">
        <v>34</v>
      </c>
      <c r="D22" s="13" t="s">
        <v>34</v>
      </c>
      <c r="E22" s="14" t="s">
        <v>53</v>
      </c>
      <c r="F22" s="15">
        <v>304826</v>
      </c>
      <c r="G22" s="15">
        <v>304826</v>
      </c>
      <c r="H22" s="15">
        <v>29705</v>
      </c>
      <c r="I22" s="15">
        <v>314276</v>
      </c>
      <c r="J22" s="15">
        <v>314276</v>
      </c>
      <c r="K22" s="17"/>
      <c r="L22" s="16" t="s">
        <v>34</v>
      </c>
      <c r="M22" s="1"/>
    </row>
    <row r="23" spans="1:13" ht="15" customHeight="1" x14ac:dyDescent="0.25">
      <c r="A23" s="13" t="s">
        <v>34</v>
      </c>
      <c r="B23" s="13" t="s">
        <v>54</v>
      </c>
      <c r="C23" s="13" t="s">
        <v>34</v>
      </c>
      <c r="D23" s="13" t="s">
        <v>34</v>
      </c>
      <c r="E23" s="14" t="s">
        <v>55</v>
      </c>
      <c r="F23" s="15">
        <v>80852</v>
      </c>
      <c r="G23" s="15">
        <v>80852</v>
      </c>
      <c r="H23" s="15">
        <v>274790</v>
      </c>
      <c r="I23" s="15">
        <v>83358</v>
      </c>
      <c r="J23" s="15">
        <v>83358</v>
      </c>
      <c r="K23" s="17"/>
      <c r="L23" s="16" t="s">
        <v>34</v>
      </c>
      <c r="M23" s="1"/>
    </row>
    <row r="24" spans="1:13" ht="15" customHeight="1" x14ac:dyDescent="0.25">
      <c r="A24" s="13" t="s">
        <v>56</v>
      </c>
      <c r="B24" s="13" t="s">
        <v>34</v>
      </c>
      <c r="C24" s="13" t="s">
        <v>34</v>
      </c>
      <c r="D24" s="13" t="s">
        <v>34</v>
      </c>
      <c r="E24" s="14" t="s">
        <v>57</v>
      </c>
      <c r="F24" s="15">
        <v>27733504</v>
      </c>
      <c r="G24" s="15">
        <v>25794453</v>
      </c>
      <c r="H24" s="15">
        <v>12613850</v>
      </c>
      <c r="I24" s="15">
        <v>27707777</v>
      </c>
      <c r="J24" s="15">
        <v>21967754</v>
      </c>
      <c r="K24" s="15">
        <f>J24-I24</f>
        <v>-5740023</v>
      </c>
      <c r="L24" s="16">
        <f>(K24/I24)</f>
        <v>-0.20716288426891843</v>
      </c>
      <c r="M24" s="1"/>
    </row>
    <row r="25" spans="1:13" ht="15" customHeight="1" x14ac:dyDescent="0.25">
      <c r="A25" s="13" t="s">
        <v>34</v>
      </c>
      <c r="B25" s="13" t="s">
        <v>14</v>
      </c>
      <c r="C25" s="13" t="s">
        <v>34</v>
      </c>
      <c r="D25" s="13" t="s">
        <v>34</v>
      </c>
      <c r="E25" s="14" t="s">
        <v>58</v>
      </c>
      <c r="F25" s="15">
        <v>27733504</v>
      </c>
      <c r="G25" s="15">
        <v>25794453</v>
      </c>
      <c r="H25" s="15">
        <v>12613850</v>
      </c>
      <c r="I25" s="15">
        <v>27707777</v>
      </c>
      <c r="J25" s="15">
        <v>21967754</v>
      </c>
      <c r="K25" s="15">
        <f>J25-I25</f>
        <v>-5740023</v>
      </c>
      <c r="L25" s="16">
        <f>(K25/I25)</f>
        <v>-0.20716288426891843</v>
      </c>
      <c r="M25" s="1"/>
    </row>
    <row r="26" spans="1:13" ht="15" customHeight="1" x14ac:dyDescent="0.25">
      <c r="A26" s="13" t="s">
        <v>59</v>
      </c>
      <c r="B26" s="13" t="s">
        <v>34</v>
      </c>
      <c r="C26" s="13" t="s">
        <v>34</v>
      </c>
      <c r="D26" s="13" t="s">
        <v>34</v>
      </c>
      <c r="E26" s="14" t="s">
        <v>60</v>
      </c>
      <c r="F26" s="15">
        <v>319575</v>
      </c>
      <c r="G26" s="15">
        <v>319575</v>
      </c>
      <c r="H26" s="15">
        <v>3415399</v>
      </c>
      <c r="I26" s="15">
        <v>329482</v>
      </c>
      <c r="J26" s="15">
        <v>329482</v>
      </c>
      <c r="K26" s="17"/>
      <c r="L26" s="16" t="s">
        <v>34</v>
      </c>
      <c r="M26" s="1"/>
    </row>
    <row r="27" spans="1:13" ht="15" customHeight="1" x14ac:dyDescent="0.25">
      <c r="A27" s="13" t="s">
        <v>34</v>
      </c>
      <c r="B27" s="13" t="s">
        <v>61</v>
      </c>
      <c r="C27" s="13" t="s">
        <v>34</v>
      </c>
      <c r="D27" s="13" t="s">
        <v>34</v>
      </c>
      <c r="E27" s="14" t="s">
        <v>62</v>
      </c>
      <c r="F27" s="15">
        <v>319575</v>
      </c>
      <c r="G27" s="15">
        <v>319575</v>
      </c>
      <c r="H27" s="15">
        <v>3415399</v>
      </c>
      <c r="I27" s="15">
        <v>329482</v>
      </c>
      <c r="J27" s="15">
        <v>329482</v>
      </c>
      <c r="K27" s="17"/>
      <c r="L27" s="16" t="s">
        <v>34</v>
      </c>
      <c r="M27" s="1"/>
    </row>
    <row r="28" spans="1:13" ht="15" customHeight="1" x14ac:dyDescent="0.25">
      <c r="A28" s="13" t="s">
        <v>63</v>
      </c>
      <c r="B28" s="13" t="s">
        <v>34</v>
      </c>
      <c r="C28" s="13" t="s">
        <v>34</v>
      </c>
      <c r="D28" s="13" t="s">
        <v>34</v>
      </c>
      <c r="E28" s="14" t="s">
        <v>64</v>
      </c>
      <c r="F28" s="15">
        <v>10</v>
      </c>
      <c r="G28" s="15">
        <v>8047017</v>
      </c>
      <c r="H28" s="15">
        <v>0</v>
      </c>
      <c r="I28" s="15">
        <v>10</v>
      </c>
      <c r="J28" s="15">
        <v>10</v>
      </c>
      <c r="K28" s="17"/>
      <c r="L28" s="16" t="s">
        <v>34</v>
      </c>
      <c r="M28" s="1"/>
    </row>
    <row r="29" spans="1:13" ht="15" customHeight="1" x14ac:dyDescent="0.25">
      <c r="A29" s="9" t="s">
        <v>34</v>
      </c>
      <c r="B29" s="9" t="s">
        <v>34</v>
      </c>
      <c r="C29" s="9" t="s">
        <v>34</v>
      </c>
      <c r="D29" s="9" t="s">
        <v>34</v>
      </c>
      <c r="E29" s="10" t="s">
        <v>65</v>
      </c>
      <c r="F29" s="11">
        <v>57127121</v>
      </c>
      <c r="G29" s="11">
        <v>64969826</v>
      </c>
      <c r="H29" s="11">
        <v>40485761</v>
      </c>
      <c r="I29" s="11">
        <v>57998851</v>
      </c>
      <c r="J29" s="11">
        <v>55281412</v>
      </c>
      <c r="K29" s="11">
        <f>J29-I29</f>
        <v>-2717439</v>
      </c>
      <c r="L29" s="12">
        <f>(K29/I29)</f>
        <v>-4.68533247322434E-2</v>
      </c>
      <c r="M29" s="1"/>
    </row>
    <row r="30" spans="1:13" ht="15" customHeight="1" x14ac:dyDescent="0.25">
      <c r="A30" s="13" t="s">
        <v>66</v>
      </c>
      <c r="B30" s="13" t="s">
        <v>34</v>
      </c>
      <c r="C30" s="13" t="s">
        <v>34</v>
      </c>
      <c r="D30" s="13" t="s">
        <v>34</v>
      </c>
      <c r="E30" s="14" t="s">
        <v>67</v>
      </c>
      <c r="F30" s="15">
        <v>29006955</v>
      </c>
      <c r="G30" s="15">
        <v>28236286</v>
      </c>
      <c r="H30" s="15">
        <v>21442774</v>
      </c>
      <c r="I30" s="15">
        <v>29006955</v>
      </c>
      <c r="J30" s="15">
        <v>29152682</v>
      </c>
      <c r="K30" s="15">
        <f>J30-I30</f>
        <v>145727</v>
      </c>
      <c r="L30" s="16">
        <f>(K30/I30)</f>
        <v>5.0238641043156718E-3</v>
      </c>
      <c r="M30" s="1"/>
    </row>
    <row r="31" spans="1:13" ht="15" customHeight="1" x14ac:dyDescent="0.25">
      <c r="A31" s="13" t="s">
        <v>68</v>
      </c>
      <c r="B31" s="13" t="s">
        <v>34</v>
      </c>
      <c r="C31" s="13" t="s">
        <v>34</v>
      </c>
      <c r="D31" s="13" t="s">
        <v>34</v>
      </c>
      <c r="E31" s="14" t="s">
        <v>69</v>
      </c>
      <c r="F31" s="15">
        <v>21036183</v>
      </c>
      <c r="G31" s="15">
        <v>20058376</v>
      </c>
      <c r="H31" s="15">
        <v>12219466</v>
      </c>
      <c r="I31" s="15">
        <v>21688311</v>
      </c>
      <c r="J31" s="15">
        <v>20039888</v>
      </c>
      <c r="K31" s="15">
        <f>J31-I31</f>
        <v>-1648423</v>
      </c>
      <c r="L31" s="16">
        <f>(K31/I31)</f>
        <v>-7.6005134747468353E-2</v>
      </c>
      <c r="M31" s="1"/>
    </row>
    <row r="32" spans="1:13" ht="15" customHeight="1" x14ac:dyDescent="0.25">
      <c r="A32" s="13" t="s">
        <v>70</v>
      </c>
      <c r="B32" s="13" t="s">
        <v>34</v>
      </c>
      <c r="C32" s="13" t="s">
        <v>34</v>
      </c>
      <c r="D32" s="13" t="s">
        <v>34</v>
      </c>
      <c r="E32" s="14" t="s">
        <v>71</v>
      </c>
      <c r="F32" s="15">
        <v>10</v>
      </c>
      <c r="G32" s="15">
        <v>1660757</v>
      </c>
      <c r="H32" s="15">
        <v>0</v>
      </c>
      <c r="I32" s="15">
        <v>10</v>
      </c>
      <c r="J32" s="15">
        <v>10</v>
      </c>
      <c r="K32" s="17"/>
      <c r="L32" s="16" t="s">
        <v>34</v>
      </c>
      <c r="M32" s="1"/>
    </row>
    <row r="33" spans="1:13" ht="15" customHeight="1" x14ac:dyDescent="0.25">
      <c r="A33" s="57" t="s">
        <v>34</v>
      </c>
      <c r="B33" s="57" t="s">
        <v>72</v>
      </c>
      <c r="C33" s="57" t="s">
        <v>34</v>
      </c>
      <c r="D33" s="57" t="s">
        <v>34</v>
      </c>
      <c r="E33" s="58" t="s">
        <v>73</v>
      </c>
      <c r="F33" s="59">
        <v>10</v>
      </c>
      <c r="G33" s="59">
        <v>1660757</v>
      </c>
      <c r="H33" s="59">
        <v>0</v>
      </c>
      <c r="I33" s="59">
        <v>10</v>
      </c>
      <c r="J33" s="59">
        <v>10</v>
      </c>
      <c r="K33" s="60"/>
      <c r="L33" s="61" t="s">
        <v>34</v>
      </c>
      <c r="M33" s="1"/>
    </row>
    <row r="34" spans="1:13" ht="15" customHeight="1" x14ac:dyDescent="0.25">
      <c r="A34" s="62" t="s">
        <v>34</v>
      </c>
      <c r="B34" s="62" t="s">
        <v>34</v>
      </c>
      <c r="C34" s="62" t="s">
        <v>74</v>
      </c>
      <c r="D34" s="62" t="s">
        <v>34</v>
      </c>
      <c r="E34" s="63" t="s">
        <v>75</v>
      </c>
      <c r="F34" s="64">
        <v>10</v>
      </c>
      <c r="G34" s="64">
        <v>1660757</v>
      </c>
      <c r="H34" s="64">
        <v>0</v>
      </c>
      <c r="I34" s="64">
        <v>10</v>
      </c>
      <c r="J34" s="64">
        <v>10</v>
      </c>
      <c r="K34" s="65"/>
      <c r="L34" s="66" t="s">
        <v>34</v>
      </c>
      <c r="M34" s="1"/>
    </row>
    <row r="35" spans="1:13" ht="15" customHeight="1" x14ac:dyDescent="0.25">
      <c r="A35" s="62" t="s">
        <v>76</v>
      </c>
      <c r="B35" s="62" t="s">
        <v>34</v>
      </c>
      <c r="C35" s="62" t="s">
        <v>34</v>
      </c>
      <c r="D35" s="62" t="s">
        <v>34</v>
      </c>
      <c r="E35" s="63" t="s">
        <v>37</v>
      </c>
      <c r="F35" s="64">
        <v>10</v>
      </c>
      <c r="G35" s="64">
        <v>10</v>
      </c>
      <c r="H35" s="64">
        <v>0</v>
      </c>
      <c r="I35" s="64">
        <v>10</v>
      </c>
      <c r="J35" s="64">
        <v>10</v>
      </c>
      <c r="K35" s="65"/>
      <c r="L35" s="66" t="s">
        <v>34</v>
      </c>
      <c r="M35" s="1"/>
    </row>
    <row r="36" spans="1:13" ht="15" customHeight="1" x14ac:dyDescent="0.25">
      <c r="A36" s="21" t="s">
        <v>34</v>
      </c>
      <c r="B36" s="21" t="s">
        <v>38</v>
      </c>
      <c r="C36" s="21" t="s">
        <v>34</v>
      </c>
      <c r="D36" s="21" t="s">
        <v>34</v>
      </c>
      <c r="E36" s="22" t="s">
        <v>77</v>
      </c>
      <c r="F36" s="23">
        <v>10</v>
      </c>
      <c r="G36" s="23">
        <v>10</v>
      </c>
      <c r="H36" s="23">
        <v>0</v>
      </c>
      <c r="I36" s="23">
        <v>10</v>
      </c>
      <c r="J36" s="23">
        <v>10</v>
      </c>
      <c r="K36" s="29"/>
      <c r="L36" s="24" t="s">
        <v>34</v>
      </c>
      <c r="M36" s="1"/>
    </row>
    <row r="37" spans="1:13" ht="15" customHeight="1" x14ac:dyDescent="0.25">
      <c r="A37" s="25" t="s">
        <v>34</v>
      </c>
      <c r="B37" s="25" t="s">
        <v>34</v>
      </c>
      <c r="C37" s="25" t="s">
        <v>78</v>
      </c>
      <c r="D37" s="25" t="s">
        <v>34</v>
      </c>
      <c r="E37" s="26" t="s">
        <v>43</v>
      </c>
      <c r="F37" s="27">
        <v>10</v>
      </c>
      <c r="G37" s="27">
        <v>10</v>
      </c>
      <c r="H37" s="27">
        <v>0</v>
      </c>
      <c r="I37" s="27">
        <v>10</v>
      </c>
      <c r="J37" s="27">
        <v>10</v>
      </c>
      <c r="K37" s="27"/>
      <c r="L37" s="28" t="s">
        <v>34</v>
      </c>
      <c r="M37" s="1"/>
    </row>
    <row r="38" spans="1:13" ht="15" customHeight="1" x14ac:dyDescent="0.25">
      <c r="A38" s="21" t="s">
        <v>79</v>
      </c>
      <c r="B38" s="21" t="s">
        <v>34</v>
      </c>
      <c r="C38" s="21" t="s">
        <v>34</v>
      </c>
      <c r="D38" s="21" t="s">
        <v>34</v>
      </c>
      <c r="E38" s="22" t="s">
        <v>80</v>
      </c>
      <c r="F38" s="23">
        <v>3701412</v>
      </c>
      <c r="G38" s="23">
        <v>9028132</v>
      </c>
      <c r="H38" s="23">
        <v>3089883</v>
      </c>
      <c r="I38" s="23">
        <v>3816155</v>
      </c>
      <c r="J38" s="23">
        <v>3856741</v>
      </c>
      <c r="K38" s="23">
        <f>J38-I38</f>
        <v>40586</v>
      </c>
      <c r="L38" s="24">
        <f>(K38/I38)</f>
        <v>1.0635312244916676E-2</v>
      </c>
      <c r="M38" s="1"/>
    </row>
    <row r="39" spans="1:13" ht="15" customHeight="1" x14ac:dyDescent="0.25">
      <c r="A39" s="13" t="s">
        <v>34</v>
      </c>
      <c r="B39" s="13" t="s">
        <v>14</v>
      </c>
      <c r="C39" s="13" t="s">
        <v>34</v>
      </c>
      <c r="D39" s="13" t="s">
        <v>34</v>
      </c>
      <c r="E39" s="14" t="s">
        <v>81</v>
      </c>
      <c r="F39" s="15">
        <v>3258014</v>
      </c>
      <c r="G39" s="15">
        <v>3258014</v>
      </c>
      <c r="H39" s="15">
        <v>3086062</v>
      </c>
      <c r="I39" s="15">
        <v>3359012</v>
      </c>
      <c r="J39" s="15">
        <v>3399598</v>
      </c>
      <c r="K39" s="15">
        <f>J39-I39</f>
        <v>40586</v>
      </c>
      <c r="L39" s="16">
        <f>(K39/I39)</f>
        <v>1.2082719561585371E-2</v>
      </c>
      <c r="M39" s="1"/>
    </row>
    <row r="40" spans="1:13" ht="15" customHeight="1" x14ac:dyDescent="0.25">
      <c r="A40" s="13" t="s">
        <v>34</v>
      </c>
      <c r="B40" s="13" t="s">
        <v>54</v>
      </c>
      <c r="C40" s="13" t="s">
        <v>34</v>
      </c>
      <c r="D40" s="13" t="s">
        <v>34</v>
      </c>
      <c r="E40" s="14" t="s">
        <v>82</v>
      </c>
      <c r="F40" s="15">
        <v>443398</v>
      </c>
      <c r="G40" s="15">
        <v>5770118</v>
      </c>
      <c r="H40" s="15">
        <v>3821</v>
      </c>
      <c r="I40" s="15">
        <v>457143</v>
      </c>
      <c r="J40" s="15">
        <v>457143</v>
      </c>
      <c r="K40" s="17"/>
      <c r="L40" s="16" t="s">
        <v>34</v>
      </c>
      <c r="M40" s="1"/>
    </row>
    <row r="41" spans="1:13" ht="15" customHeight="1" x14ac:dyDescent="0.25">
      <c r="A41" s="13" t="s">
        <v>83</v>
      </c>
      <c r="B41" s="13" t="s">
        <v>34</v>
      </c>
      <c r="C41" s="13" t="s">
        <v>34</v>
      </c>
      <c r="D41" s="13" t="s">
        <v>34</v>
      </c>
      <c r="E41" s="14" t="s">
        <v>84</v>
      </c>
      <c r="F41" s="15">
        <v>269618</v>
      </c>
      <c r="G41" s="15">
        <v>269618</v>
      </c>
      <c r="H41" s="15">
        <v>16031</v>
      </c>
      <c r="I41" s="15">
        <v>277976</v>
      </c>
      <c r="J41" s="15">
        <v>36722</v>
      </c>
      <c r="K41" s="15">
        <f t="shared" ref="K41:K50" si="0">J41-I41</f>
        <v>-241254</v>
      </c>
      <c r="L41" s="16">
        <f t="shared" ref="L41:L50" si="1">(K41/I41)</f>
        <v>-0.86789507007799238</v>
      </c>
      <c r="M41" s="1"/>
    </row>
    <row r="42" spans="1:13" ht="15" customHeight="1" x14ac:dyDescent="0.25">
      <c r="A42" s="13" t="s">
        <v>34</v>
      </c>
      <c r="B42" s="13" t="s">
        <v>14</v>
      </c>
      <c r="C42" s="13" t="s">
        <v>34</v>
      </c>
      <c r="D42" s="13" t="s">
        <v>34</v>
      </c>
      <c r="E42" s="14" t="s">
        <v>85</v>
      </c>
      <c r="F42" s="15">
        <v>269618</v>
      </c>
      <c r="G42" s="15">
        <v>269618</v>
      </c>
      <c r="H42" s="15">
        <v>16031</v>
      </c>
      <c r="I42" s="15">
        <v>277976</v>
      </c>
      <c r="J42" s="15">
        <v>36722</v>
      </c>
      <c r="K42" s="15">
        <f t="shared" si="0"/>
        <v>-241254</v>
      </c>
      <c r="L42" s="16">
        <f t="shared" si="1"/>
        <v>-0.86789507007799238</v>
      </c>
      <c r="M42" s="1"/>
    </row>
    <row r="43" spans="1:13" ht="27" customHeight="1" x14ac:dyDescent="0.25">
      <c r="A43" s="13" t="s">
        <v>86</v>
      </c>
      <c r="B43" s="13" t="s">
        <v>34</v>
      </c>
      <c r="C43" s="13" t="s">
        <v>34</v>
      </c>
      <c r="D43" s="13" t="s">
        <v>34</v>
      </c>
      <c r="E43" s="14" t="s">
        <v>87</v>
      </c>
      <c r="F43" s="15">
        <v>2331468</v>
      </c>
      <c r="G43" s="15">
        <v>2214895</v>
      </c>
      <c r="H43" s="15">
        <v>289738</v>
      </c>
      <c r="I43" s="15">
        <v>2403744</v>
      </c>
      <c r="J43" s="15">
        <v>1538024</v>
      </c>
      <c r="K43" s="15">
        <f t="shared" si="0"/>
        <v>-865720</v>
      </c>
      <c r="L43" s="16">
        <f t="shared" si="1"/>
        <v>-0.36015482513944913</v>
      </c>
      <c r="M43" s="1"/>
    </row>
    <row r="44" spans="1:13" ht="15" customHeight="1" x14ac:dyDescent="0.25">
      <c r="A44" s="13" t="s">
        <v>34</v>
      </c>
      <c r="B44" s="13" t="s">
        <v>72</v>
      </c>
      <c r="C44" s="13" t="s">
        <v>34</v>
      </c>
      <c r="D44" s="13" t="s">
        <v>34</v>
      </c>
      <c r="E44" s="14" t="s">
        <v>88</v>
      </c>
      <c r="F44" s="15">
        <v>30128</v>
      </c>
      <c r="G44" s="15">
        <v>28622</v>
      </c>
      <c r="H44" s="15">
        <v>26704</v>
      </c>
      <c r="I44" s="15">
        <v>31062</v>
      </c>
      <c r="J44" s="15">
        <v>0</v>
      </c>
      <c r="K44" s="15">
        <f t="shared" si="0"/>
        <v>-31062</v>
      </c>
      <c r="L44" s="16">
        <f t="shared" si="1"/>
        <v>-1</v>
      </c>
      <c r="M44" s="1"/>
    </row>
    <row r="45" spans="1:13" ht="15" customHeight="1" x14ac:dyDescent="0.25">
      <c r="A45" s="13" t="s">
        <v>34</v>
      </c>
      <c r="B45" s="13" t="s">
        <v>11</v>
      </c>
      <c r="C45" s="13" t="s">
        <v>34</v>
      </c>
      <c r="D45" s="13" t="s">
        <v>34</v>
      </c>
      <c r="E45" s="14" t="s">
        <v>89</v>
      </c>
      <c r="F45" s="15">
        <v>2718</v>
      </c>
      <c r="G45" s="15">
        <v>2582</v>
      </c>
      <c r="H45" s="15">
        <v>252</v>
      </c>
      <c r="I45" s="15">
        <v>2802</v>
      </c>
      <c r="J45" s="15">
        <v>0</v>
      </c>
      <c r="K45" s="15">
        <f t="shared" si="0"/>
        <v>-2802</v>
      </c>
      <c r="L45" s="16">
        <f t="shared" si="1"/>
        <v>-1</v>
      </c>
      <c r="M45" s="1"/>
    </row>
    <row r="46" spans="1:13" ht="15" customHeight="1" x14ac:dyDescent="0.25">
      <c r="A46" s="13" t="s">
        <v>34</v>
      </c>
      <c r="B46" s="13" t="s">
        <v>36</v>
      </c>
      <c r="C46" s="13" t="s">
        <v>34</v>
      </c>
      <c r="D46" s="13" t="s">
        <v>34</v>
      </c>
      <c r="E46" s="14" t="s">
        <v>90</v>
      </c>
      <c r="F46" s="15">
        <v>1793189</v>
      </c>
      <c r="G46" s="15">
        <v>1703530</v>
      </c>
      <c r="H46" s="15">
        <v>255959</v>
      </c>
      <c r="I46" s="15">
        <v>1848778</v>
      </c>
      <c r="J46" s="15">
        <v>1538024</v>
      </c>
      <c r="K46" s="15">
        <f t="shared" si="0"/>
        <v>-310754</v>
      </c>
      <c r="L46" s="16">
        <f t="shared" si="1"/>
        <v>-0.16808616286000808</v>
      </c>
      <c r="M46" s="1"/>
    </row>
    <row r="47" spans="1:13" ht="15" customHeight="1" x14ac:dyDescent="0.25">
      <c r="A47" s="13" t="s">
        <v>34</v>
      </c>
      <c r="B47" s="13" t="s">
        <v>91</v>
      </c>
      <c r="C47" s="13" t="s">
        <v>34</v>
      </c>
      <c r="D47" s="13" t="s">
        <v>34</v>
      </c>
      <c r="E47" s="14" t="s">
        <v>92</v>
      </c>
      <c r="F47" s="15">
        <v>1833</v>
      </c>
      <c r="G47" s="15">
        <v>1741</v>
      </c>
      <c r="H47" s="15">
        <v>1060</v>
      </c>
      <c r="I47" s="15">
        <v>1890</v>
      </c>
      <c r="J47" s="15">
        <v>0</v>
      </c>
      <c r="K47" s="15">
        <f t="shared" si="0"/>
        <v>-1890</v>
      </c>
      <c r="L47" s="16">
        <f t="shared" si="1"/>
        <v>-1</v>
      </c>
      <c r="M47" s="1"/>
    </row>
    <row r="48" spans="1:13" ht="15" customHeight="1" x14ac:dyDescent="0.25">
      <c r="A48" s="13" t="s">
        <v>34</v>
      </c>
      <c r="B48" s="13" t="s">
        <v>48</v>
      </c>
      <c r="C48" s="13" t="s">
        <v>34</v>
      </c>
      <c r="D48" s="13" t="s">
        <v>34</v>
      </c>
      <c r="E48" s="14" t="s">
        <v>93</v>
      </c>
      <c r="F48" s="15">
        <v>503600</v>
      </c>
      <c r="G48" s="15">
        <v>478420</v>
      </c>
      <c r="H48" s="15">
        <v>5763</v>
      </c>
      <c r="I48" s="15">
        <v>519212</v>
      </c>
      <c r="J48" s="15">
        <v>0</v>
      </c>
      <c r="K48" s="15">
        <f t="shared" si="0"/>
        <v>-519212</v>
      </c>
      <c r="L48" s="16">
        <f t="shared" si="1"/>
        <v>-1</v>
      </c>
      <c r="M48" s="1"/>
    </row>
    <row r="49" spans="1:13" ht="15" customHeight="1" x14ac:dyDescent="0.25">
      <c r="A49" s="13" t="s">
        <v>94</v>
      </c>
      <c r="B49" s="13" t="s">
        <v>34</v>
      </c>
      <c r="C49" s="13" t="s">
        <v>34</v>
      </c>
      <c r="D49" s="13" t="s">
        <v>34</v>
      </c>
      <c r="E49" s="14" t="s">
        <v>95</v>
      </c>
      <c r="F49" s="15">
        <v>781455</v>
      </c>
      <c r="G49" s="15">
        <v>781455</v>
      </c>
      <c r="H49" s="15">
        <v>707580</v>
      </c>
      <c r="I49" s="15">
        <v>805680</v>
      </c>
      <c r="J49" s="15">
        <v>657325</v>
      </c>
      <c r="K49" s="15">
        <f t="shared" si="0"/>
        <v>-148355</v>
      </c>
      <c r="L49" s="16">
        <f t="shared" si="1"/>
        <v>-0.18413638169000099</v>
      </c>
      <c r="M49" s="1"/>
    </row>
    <row r="50" spans="1:13" ht="15" customHeight="1" x14ac:dyDescent="0.25">
      <c r="A50" s="13" t="s">
        <v>34</v>
      </c>
      <c r="B50" s="13" t="s">
        <v>38</v>
      </c>
      <c r="C50" s="13" t="s">
        <v>34</v>
      </c>
      <c r="D50" s="13" t="s">
        <v>34</v>
      </c>
      <c r="E50" s="14" t="s">
        <v>96</v>
      </c>
      <c r="F50" s="15">
        <v>781455</v>
      </c>
      <c r="G50" s="15">
        <v>781455</v>
      </c>
      <c r="H50" s="15">
        <v>707580</v>
      </c>
      <c r="I50" s="15">
        <v>805680</v>
      </c>
      <c r="J50" s="15">
        <v>657325</v>
      </c>
      <c r="K50" s="15">
        <f t="shared" si="0"/>
        <v>-148355</v>
      </c>
      <c r="L50" s="16">
        <f t="shared" si="1"/>
        <v>-0.18413638169000099</v>
      </c>
      <c r="M50" s="1"/>
    </row>
    <row r="51" spans="1:13" ht="15" customHeight="1" x14ac:dyDescent="0.25">
      <c r="A51" s="13" t="s">
        <v>97</v>
      </c>
      <c r="B51" s="13" t="s">
        <v>34</v>
      </c>
      <c r="C51" s="13" t="s">
        <v>34</v>
      </c>
      <c r="D51" s="13" t="s">
        <v>34</v>
      </c>
      <c r="E51" s="14" t="s">
        <v>98</v>
      </c>
      <c r="F51" s="15">
        <v>10</v>
      </c>
      <c r="G51" s="15">
        <v>2720297</v>
      </c>
      <c r="H51" s="15">
        <v>2720289</v>
      </c>
      <c r="I51" s="15">
        <v>10</v>
      </c>
      <c r="J51" s="15">
        <v>10</v>
      </c>
      <c r="K51" s="17"/>
      <c r="L51" s="16" t="s">
        <v>34</v>
      </c>
      <c r="M51" s="1"/>
    </row>
    <row r="52" spans="1:13" ht="15" customHeight="1" x14ac:dyDescent="0.25">
      <c r="A52" s="13" t="s">
        <v>34</v>
      </c>
      <c r="B52" s="13" t="s">
        <v>48</v>
      </c>
      <c r="C52" s="13" t="s">
        <v>34</v>
      </c>
      <c r="D52" s="13" t="s">
        <v>34</v>
      </c>
      <c r="E52" s="14" t="s">
        <v>99</v>
      </c>
      <c r="F52" s="15">
        <v>10</v>
      </c>
      <c r="G52" s="15">
        <v>2720297</v>
      </c>
      <c r="H52" s="15">
        <v>2720289</v>
      </c>
      <c r="I52" s="15">
        <v>10</v>
      </c>
      <c r="J52" s="15">
        <v>10</v>
      </c>
      <c r="K52" s="17"/>
      <c r="L52" s="16" t="s">
        <v>34</v>
      </c>
      <c r="M52" s="1"/>
    </row>
    <row r="53" spans="1:13" ht="1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"/>
    </row>
    <row r="54" spans="1:13" ht="1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"/>
    </row>
    <row r="55" spans="1:1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customHeight="1" x14ac:dyDescent="0.25">
      <c r="A56" s="34" t="s">
        <v>100</v>
      </c>
      <c r="B56" s="35"/>
      <c r="C56" s="35"/>
      <c r="D56" s="35"/>
      <c r="E56" s="35"/>
      <c r="F56" s="19">
        <v>56683713</v>
      </c>
      <c r="G56" s="19">
        <v>56479411</v>
      </c>
      <c r="H56" s="19">
        <v>37761651</v>
      </c>
      <c r="I56" s="19">
        <v>57541698</v>
      </c>
      <c r="J56" s="19">
        <v>54824259</v>
      </c>
      <c r="K56" s="19">
        <v>-2717439</v>
      </c>
      <c r="L56" s="20">
        <v>-4.722556153973767E-2</v>
      </c>
      <c r="M56" s="1"/>
    </row>
    <row r="57" spans="1:13" ht="15" customHeight="1" x14ac:dyDescent="0.25">
      <c r="A57" s="36" t="s">
        <v>101</v>
      </c>
      <c r="B57" s="37"/>
      <c r="C57" s="37"/>
      <c r="D57" s="37"/>
      <c r="E57" s="37"/>
      <c r="F57" s="37"/>
      <c r="G57" s="37"/>
      <c r="H57" s="37"/>
      <c r="I57" s="37"/>
      <c r="J57" s="37"/>
      <c r="K57" s="1"/>
      <c r="L57" s="1"/>
      <c r="M57" s="1"/>
    </row>
    <row r="58" spans="1:13" ht="5.099999999999999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6:E56"/>
    <mergeCell ref="A57:J57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ageMargins left="0.78740157480314965" right="0.78740157480314965" top="0.98425196850393704" bottom="0.98425196850393704" header="0" footer="0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2025-09-26T18:57:55Z</dcterms:modified>
</cp:coreProperties>
</file>