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625B9B68-F5EF-42A6-A7BA-C8B44CD6A1B2}" xr6:coauthVersionLast="47" xr6:coauthVersionMax="47" xr10:uidLastSave="{00000000-0000-0000-0000-000000000000}"/>
  <bookViews>
    <workbookView xWindow="-120" yWindow="-120" windowWidth="29040" windowHeight="15720" xr2:uid="{4499CF14-7734-4B94-935C-8E6CE30960F0}"/>
  </bookViews>
  <sheets>
    <sheet name="cuadro Comparativo analitico 1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JR_PAGE_ANCHOR_0_1">'[1]cuadro Comparativo analitico'!$A$1</definedName>
    <definedName name="JR_PAGE_ANCHOR_1_1">'[2]cuadro Comparativo analitico 2'!$A$1</definedName>
    <definedName name="JR_PAGE_ANCHOR_10_1">'[3]cuadro Comparativo analitico 11'!$A$1</definedName>
    <definedName name="JR_PAGE_ANCHOR_11_1">'[4]cuadro Comparativo analitico 12'!$A$1</definedName>
    <definedName name="JR_PAGE_ANCHOR_12_1">'[5]cuadro Comparativo analitico 13'!$A$1</definedName>
    <definedName name="JR_PAGE_ANCHOR_13_1">'cuadro Comparativo analitico 14'!$A$1</definedName>
    <definedName name="JR_PAGE_ANCHOR_2_1">'[6]cuadro Comparativo analitico 3'!$A$1</definedName>
    <definedName name="JR_PAGE_ANCHOR_3_1">'[7]cuadro Comparativo analitico 4'!$A$1</definedName>
    <definedName name="JR_PAGE_ANCHOR_4_1">'[8]cuadro Comparativo analitico 5'!$A$1</definedName>
    <definedName name="JR_PAGE_ANCHOR_5_1">'[9]cuadro Comparativo analitico 6'!$A$1</definedName>
    <definedName name="JR_PAGE_ANCHOR_6_1">'[10]cuadro Comparativo analitico 7'!$A$1</definedName>
    <definedName name="JR_PAGE_ANCHOR_7_1">'[11]cuadro Comparativo analitico 8'!$A$1</definedName>
    <definedName name="JR_PAGE_ANCHOR_8_1">'[12]cuadro Comparativo analitico 9'!$A$1</definedName>
    <definedName name="JR_PAGE_ANCHOR_9_1">'[13]cuadro Comparativo analitico 10'!$A$1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3" i="1"/>
  <c r="K13" i="1" s="1"/>
  <c r="J14" i="1"/>
  <c r="K14" i="1"/>
  <c r="J15" i="1"/>
  <c r="K15" i="1" s="1"/>
  <c r="J19" i="1"/>
  <c r="K19" i="1" s="1"/>
  <c r="J20" i="1"/>
  <c r="K20" i="1" s="1"/>
  <c r="J21" i="1"/>
  <c r="K21" i="1"/>
  <c r="J22" i="1"/>
  <c r="K22" i="1"/>
  <c r="J23" i="1"/>
  <c r="K23" i="1"/>
  <c r="J24" i="1"/>
  <c r="K24" i="1"/>
  <c r="J25" i="1"/>
  <c r="K25" i="1"/>
  <c r="J26" i="1"/>
  <c r="K26" i="1"/>
  <c r="J30" i="1"/>
  <c r="K30" i="1"/>
  <c r="J31" i="1"/>
  <c r="K31" i="1"/>
  <c r="J32" i="1"/>
  <c r="K32" i="1"/>
  <c r="J33" i="1"/>
  <c r="K33" i="1"/>
</calcChain>
</file>

<file path=xl/sharedStrings.xml><?xml version="1.0" encoding="utf-8"?>
<sst xmlns="http://schemas.openxmlformats.org/spreadsheetml/2006/main" count="148" uniqueCount="81">
  <si>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</si>
  <si>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</si>
  <si>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</si>
  <si>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</si>
  <si>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</si>
  <si>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</si>
  <si>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</si>
  <si>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</si>
  <si>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</si>
  <si>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Médicos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</si>
  <si>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</si>
  <si>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</si>
  <si>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</si>
  <si>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Compra de Títulos y Valores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</si>
  <si>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</si>
  <si>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ADQUISICIÓN DE ACTIVOS FINANCIEROS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</si>
  <si>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</si>
  <si>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Fondos de Salud de las Fuerzas Armadas</t>
    </r>
  </si>
  <si>
    <r>
      <rPr>
        <sz val="10"/>
        <rFont val="Times New Roman"/>
        <family val="1"/>
      </rPr>
      <t>277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</si>
  <si>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</si>
  <si>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</si>
  <si>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</si>
  <si>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</si>
  <si>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Bonificaciones de Salud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</si>
  <si>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</si>
  <si>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</si>
  <si>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</si>
  <si>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</si>
  <si>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</si>
  <si>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</si>
  <si>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</si>
  <si>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</si>
  <si>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</si>
  <si>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Venta o Rescate de Títulos y Valores</t>
    </r>
  </si>
  <si>
    <r>
      <rPr>
        <sz val="10"/>
        <rFont val="Times New Roman"/>
        <family val="1"/>
      </rPr>
      <t>VENTA DE ACTIVOS FINANCIEROS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</si>
  <si>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</si>
  <si>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</si>
  <si>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</si>
  <si>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</si>
  <si>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</si>
  <si>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Caja de Previsión de la Defensa Nacional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</si>
  <si>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</si>
  <si>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</si>
  <si>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02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</si>
  <si>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</si>
  <si>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</si>
  <si>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</si>
  <si>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</si>
  <si>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</si>
  <si>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</si>
  <si>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</si>
  <si>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</si>
  <si>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</si>
  <si>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</si>
  <si>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</si>
  <si>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</si>
  <si>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</si>
  <si>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</si>
  <si>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</si>
  <si>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</si>
  <si>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</si>
  <si>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</si>
  <si>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</si>
  <si>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</si>
  <si>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</si>
  <si>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FONDO DE MEDICINA CURATIVA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</si>
  <si>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</si>
  <si>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</si>
  <si>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</si>
  <si>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CAJA DE PREVISIÓN DE LA DEFENSA NACIONAL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</si>
  <si>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</si>
  <si>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</si>
  <si>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</si>
  <si>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</si>
  <si>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</si>
  <si>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</si>
  <si>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</si>
  <si>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</si>
  <si>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99</t>
  </si>
  <si>
    <t>Otros</t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</si>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</sst>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3" fontId="5" fillId="2" borderId="13" xfId="0" applyNumberFormat="1" applyFont="1" applyFill="1" applyBorder="1" applyAlignment="1">
      <alignment horizontal="right" vertical="top" wrapText="1"/>
    </xf>
    <xf numFmtId="0" fontId="0" fillId="2" borderId="13" xfId="0" applyFill="1" applyBorder="1" applyAlignment="1" applyProtection="1">
      <alignment wrapText="1"/>
      <protection locked="0"/>
    </xf>
    <xf numFmtId="164" fontId="5" fillId="2" borderId="13" xfId="0" applyNumberFormat="1" applyFont="1" applyFill="1" applyBorder="1" applyAlignment="1">
      <alignment horizontal="right" vertical="top" wrapText="1"/>
    </xf>
    <xf numFmtId="0" fontId="5" fillId="2" borderId="3" xfId="0" quotePrefix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4.xlsx" TargetMode="External"/><Relationship Id="rId1" Type="http://schemas.openxmlformats.org/officeDocument/2006/relationships/externalLinkPath" Target="CCA15050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601.xlsx" TargetMode="External"/><Relationship Id="rId1" Type="http://schemas.openxmlformats.org/officeDocument/2006/relationships/externalLinkPath" Target="CCA1506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Libro9.xlsx" TargetMode="External"/><Relationship Id="rId1" Type="http://schemas.openxmlformats.org/officeDocument/2006/relationships/externalLinkPath" Target="Libro9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901.xlsx" TargetMode="External"/><Relationship Id="rId1" Type="http://schemas.openxmlformats.org/officeDocument/2006/relationships/externalLinkPath" Target="CCA1509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001.xlsx" TargetMode="External"/><Relationship Id="rId1" Type="http://schemas.openxmlformats.org/officeDocument/2006/relationships/externalLinkPath" Target="CCA1510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101.xlsx" TargetMode="External"/><Relationship Id="rId1" Type="http://schemas.openxmlformats.org/officeDocument/2006/relationships/externalLinkPath" Target="CCA1511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301.xlsx" TargetMode="External"/><Relationship Id="rId1" Type="http://schemas.openxmlformats.org/officeDocument/2006/relationships/externalLinkPath" Target="CCA1513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1.xlsx" TargetMode="External"/><Relationship Id="rId1" Type="http://schemas.openxmlformats.org/officeDocument/2006/relationships/externalLinkPath" Target="CCA150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8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9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0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02E9-49BA-4AB4-8041-466C61645EED}">
  <sheetPr>
    <outlinePr summaryBelow="0"/>
  </sheetPr>
  <dimension ref="A1:L42"/>
  <sheetViews>
    <sheetView tabSelected="1" zoomScaleNormal="100" workbookViewId="0">
      <selection activeCell="I11" sqref="I11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0.33203125" customWidth="1"/>
    <col min="5" max="8" width="13.33203125" customWidth="1"/>
    <col min="9" max="9" width="14.33203125" customWidth="1"/>
    <col min="10" max="11" width="13.33203125" customWidth="1"/>
    <col min="12" max="12" width="5.44140625" customWidth="1"/>
  </cols>
  <sheetData>
    <row r="1" spans="1:12" ht="17.100000000000001" customHeight="1" x14ac:dyDescent="0.3">
      <c r="A1" s="42" t="s">
        <v>77</v>
      </c>
      <c r="B1" s="43"/>
      <c r="C1" s="43"/>
      <c r="D1" s="43"/>
      <c r="E1" s="43"/>
      <c r="F1" s="43"/>
      <c r="G1" s="43"/>
      <c r="H1" s="43"/>
      <c r="I1" s="43"/>
      <c r="J1" s="1"/>
      <c r="K1" s="1"/>
      <c r="L1" s="1"/>
    </row>
    <row r="2" spans="1:12" ht="17.100000000000001" customHeight="1" x14ac:dyDescent="0.3">
      <c r="A2" s="42" t="s">
        <v>76</v>
      </c>
      <c r="B2" s="43"/>
      <c r="C2" s="43"/>
      <c r="D2" s="43"/>
      <c r="E2" s="43"/>
      <c r="F2" s="43"/>
      <c r="G2" s="43"/>
      <c r="H2" s="43"/>
      <c r="I2" s="43"/>
      <c r="J2" s="1"/>
      <c r="K2" s="1"/>
      <c r="L2" s="1"/>
    </row>
    <row r="3" spans="1:12" ht="15" customHeight="1" x14ac:dyDescent="0.3">
      <c r="A3" s="44" t="s">
        <v>75</v>
      </c>
      <c r="B3" s="45"/>
      <c r="C3" s="45"/>
      <c r="D3" s="45"/>
      <c r="E3" s="45"/>
      <c r="F3" s="45"/>
      <c r="G3" s="45"/>
      <c r="H3" s="45"/>
      <c r="I3" s="45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8" t="s">
        <v>74</v>
      </c>
      <c r="H4" s="1"/>
      <c r="I4" s="1"/>
      <c r="J4" s="1"/>
      <c r="K4" s="1"/>
      <c r="L4" s="1"/>
    </row>
    <row r="5" spans="1:12" ht="15" customHeight="1" x14ac:dyDescent="0.3">
      <c r="A5" s="46" t="s">
        <v>73</v>
      </c>
      <c r="B5" s="47"/>
      <c r="C5" s="48" t="s">
        <v>72</v>
      </c>
      <c r="D5" s="49"/>
      <c r="E5" s="49"/>
      <c r="F5" s="49"/>
      <c r="G5" s="1"/>
      <c r="H5" s="18" t="s">
        <v>71</v>
      </c>
      <c r="I5" s="18" t="s">
        <v>32</v>
      </c>
      <c r="J5" s="1"/>
      <c r="K5" s="1"/>
      <c r="L5" s="1"/>
    </row>
    <row r="6" spans="1:12" ht="15" customHeight="1" x14ac:dyDescent="0.3">
      <c r="A6" s="32" t="s">
        <v>70</v>
      </c>
      <c r="B6" s="33"/>
      <c r="C6" s="34" t="s">
        <v>69</v>
      </c>
      <c r="D6" s="35"/>
      <c r="E6" s="35"/>
      <c r="F6" s="35"/>
      <c r="G6" s="1"/>
      <c r="H6" s="18" t="s">
        <v>68</v>
      </c>
      <c r="I6" s="18" t="s">
        <v>67</v>
      </c>
      <c r="J6" s="1"/>
      <c r="K6" s="1"/>
      <c r="L6" s="1"/>
    </row>
    <row r="7" spans="1:12" ht="15" customHeight="1" x14ac:dyDescent="0.3">
      <c r="A7" s="36" t="s">
        <v>66</v>
      </c>
      <c r="B7" s="37"/>
      <c r="C7" s="38" t="s">
        <v>65</v>
      </c>
      <c r="D7" s="39"/>
      <c r="E7" s="39"/>
      <c r="F7" s="39"/>
      <c r="G7" s="1"/>
      <c r="H7" s="18" t="s">
        <v>64</v>
      </c>
      <c r="I7" s="18" t="s">
        <v>43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17" t="s">
        <v>63</v>
      </c>
      <c r="H8" s="1"/>
      <c r="I8" s="1"/>
      <c r="J8" s="1"/>
      <c r="K8" s="1"/>
      <c r="L8" s="1"/>
    </row>
    <row r="9" spans="1:12" ht="15" customHeight="1" thickBot="1" x14ac:dyDescent="0.35">
      <c r="A9" s="40" t="s">
        <v>62</v>
      </c>
      <c r="B9" s="40" t="s">
        <v>61</v>
      </c>
      <c r="C9" s="40" t="s">
        <v>60</v>
      </c>
      <c r="D9" s="40" t="s">
        <v>59</v>
      </c>
      <c r="E9" s="16" t="s">
        <v>58</v>
      </c>
      <c r="F9" s="16" t="s">
        <v>57</v>
      </c>
      <c r="G9" s="16" t="s">
        <v>56</v>
      </c>
      <c r="H9" s="16" t="s">
        <v>55</v>
      </c>
      <c r="I9" s="16" t="s">
        <v>54</v>
      </c>
      <c r="J9" s="16" t="s">
        <v>53</v>
      </c>
      <c r="K9" s="16" t="s">
        <v>52</v>
      </c>
      <c r="L9" s="1"/>
    </row>
    <row r="10" spans="1:12" ht="80.099999999999994" customHeight="1" thickBot="1" x14ac:dyDescent="0.35">
      <c r="A10" s="41"/>
      <c r="B10" s="41"/>
      <c r="C10" s="41"/>
      <c r="D10" s="41"/>
      <c r="E10" s="15" t="s">
        <v>49</v>
      </c>
      <c r="F10" s="15" t="s">
        <v>51</v>
      </c>
      <c r="G10" s="15" t="s">
        <v>50</v>
      </c>
      <c r="H10" s="15" t="s">
        <v>49</v>
      </c>
      <c r="I10" s="50" t="s">
        <v>80</v>
      </c>
      <c r="J10" s="26" t="s">
        <v>48</v>
      </c>
      <c r="K10" s="26" t="s">
        <v>47</v>
      </c>
      <c r="L10" s="1"/>
    </row>
    <row r="11" spans="1:12" ht="21" customHeight="1" thickBot="1" x14ac:dyDescent="0.35">
      <c r="A11" s="41"/>
      <c r="B11" s="41"/>
      <c r="C11" s="41"/>
      <c r="D11" s="41"/>
      <c r="E11" s="14" t="s">
        <v>46</v>
      </c>
      <c r="F11" s="14" t="s">
        <v>46</v>
      </c>
      <c r="G11" s="14" t="s">
        <v>46</v>
      </c>
      <c r="H11" s="14" t="s">
        <v>45</v>
      </c>
      <c r="I11" s="14" t="s">
        <v>45</v>
      </c>
      <c r="J11" s="27"/>
      <c r="K11" s="27"/>
      <c r="L11" s="1"/>
    </row>
    <row r="12" spans="1:12" ht="15" customHeight="1" thickBot="1" x14ac:dyDescent="0.35">
      <c r="A12" s="13" t="s">
        <v>2</v>
      </c>
      <c r="B12" s="13" t="s">
        <v>2</v>
      </c>
      <c r="C12" s="13" t="s">
        <v>2</v>
      </c>
      <c r="D12" s="12" t="s">
        <v>44</v>
      </c>
      <c r="E12" s="11">
        <v>22397877</v>
      </c>
      <c r="F12" s="11">
        <v>22981396</v>
      </c>
      <c r="G12" s="11">
        <v>12265692</v>
      </c>
      <c r="H12" s="11">
        <v>22446330</v>
      </c>
      <c r="I12" s="11">
        <v>20453072</v>
      </c>
      <c r="J12" s="11">
        <f>I12-H12</f>
        <v>-1993258</v>
      </c>
      <c r="K12" s="10">
        <f>(J12/H12)</f>
        <v>-8.8801064583831746E-2</v>
      </c>
      <c r="L12" s="1"/>
    </row>
    <row r="13" spans="1:12" ht="15" customHeight="1" x14ac:dyDescent="0.3">
      <c r="A13" s="9" t="s">
        <v>10</v>
      </c>
      <c r="B13" s="9" t="s">
        <v>2</v>
      </c>
      <c r="C13" s="9" t="s">
        <v>2</v>
      </c>
      <c r="D13" s="8" t="s">
        <v>21</v>
      </c>
      <c r="E13" s="7">
        <v>19078085</v>
      </c>
      <c r="F13" s="7">
        <v>19075090</v>
      </c>
      <c r="G13" s="7">
        <v>11752811</v>
      </c>
      <c r="H13" s="7">
        <v>19078085</v>
      </c>
      <c r="I13" s="7">
        <v>18795262</v>
      </c>
      <c r="J13" s="7">
        <f>I13-H13</f>
        <v>-282823</v>
      </c>
      <c r="K13" s="6">
        <f>(J13/H13)</f>
        <v>-1.4824496274128142E-2</v>
      </c>
      <c r="L13" s="1"/>
    </row>
    <row r="14" spans="1:12" ht="15" customHeight="1" x14ac:dyDescent="0.3">
      <c r="A14" s="9" t="s">
        <v>2</v>
      </c>
      <c r="B14" s="9" t="s">
        <v>43</v>
      </c>
      <c r="C14" s="9" t="s">
        <v>2</v>
      </c>
      <c r="D14" s="8" t="s">
        <v>42</v>
      </c>
      <c r="E14" s="7">
        <v>19078085</v>
      </c>
      <c r="F14" s="7">
        <v>19075090</v>
      </c>
      <c r="G14" s="7">
        <v>11752811</v>
      </c>
      <c r="H14" s="7">
        <v>19078085</v>
      </c>
      <c r="I14" s="7">
        <v>18795262</v>
      </c>
      <c r="J14" s="7">
        <f>I14-H14</f>
        <v>-282823</v>
      </c>
      <c r="K14" s="6">
        <f>(J14/H14)</f>
        <v>-1.4824496274128142E-2</v>
      </c>
      <c r="L14" s="1"/>
    </row>
    <row r="15" spans="1:12" ht="15" customHeight="1" x14ac:dyDescent="0.3">
      <c r="A15" s="9" t="s">
        <v>2</v>
      </c>
      <c r="B15" s="9" t="s">
        <v>2</v>
      </c>
      <c r="C15" s="9" t="s">
        <v>41</v>
      </c>
      <c r="D15" s="8" t="s">
        <v>40</v>
      </c>
      <c r="E15" s="7">
        <v>19078085</v>
      </c>
      <c r="F15" s="7">
        <v>19075090</v>
      </c>
      <c r="G15" s="7">
        <v>11752811</v>
      </c>
      <c r="H15" s="7">
        <v>19078085</v>
      </c>
      <c r="I15" s="7">
        <v>18795262</v>
      </c>
      <c r="J15" s="7">
        <f>I15-H15</f>
        <v>-282823</v>
      </c>
      <c r="K15" s="6">
        <f>(J15/H15)</f>
        <v>-1.4824496274128142E-2</v>
      </c>
      <c r="L15" s="1"/>
    </row>
    <row r="16" spans="1:12" ht="15" customHeight="1" x14ac:dyDescent="0.3">
      <c r="A16" s="9" t="s">
        <v>39</v>
      </c>
      <c r="B16" s="9" t="s">
        <v>2</v>
      </c>
      <c r="C16" s="9" t="s">
        <v>2</v>
      </c>
      <c r="D16" s="8" t="s">
        <v>38</v>
      </c>
      <c r="E16" s="7">
        <v>22820</v>
      </c>
      <c r="F16" s="7">
        <v>22820</v>
      </c>
      <c r="G16" s="7">
        <v>12552</v>
      </c>
      <c r="H16" s="7">
        <v>22820</v>
      </c>
      <c r="I16" s="7">
        <v>22820</v>
      </c>
      <c r="J16" s="5"/>
      <c r="K16" s="6" t="s">
        <v>2</v>
      </c>
      <c r="L16" s="1"/>
    </row>
    <row r="17" spans="1:12" ht="15" customHeight="1" x14ac:dyDescent="0.3">
      <c r="A17" s="9" t="s">
        <v>37</v>
      </c>
      <c r="B17" s="9" t="s">
        <v>2</v>
      </c>
      <c r="C17" s="9" t="s">
        <v>2</v>
      </c>
      <c r="D17" s="8" t="s">
        <v>36</v>
      </c>
      <c r="E17" s="7">
        <v>0</v>
      </c>
      <c r="F17" s="7">
        <v>0</v>
      </c>
      <c r="G17" s="7">
        <v>329</v>
      </c>
      <c r="H17" s="7">
        <v>0</v>
      </c>
      <c r="I17" s="7">
        <v>0</v>
      </c>
      <c r="J17" s="5"/>
      <c r="K17" s="6" t="s">
        <v>2</v>
      </c>
      <c r="L17" s="1"/>
    </row>
    <row r="18" spans="1:12" ht="15" customHeight="1" x14ac:dyDescent="0.3">
      <c r="A18" s="9"/>
      <c r="B18" s="25" t="s">
        <v>78</v>
      </c>
      <c r="C18" s="9"/>
      <c r="D18" s="8" t="s">
        <v>79</v>
      </c>
      <c r="E18" s="7">
        <v>0</v>
      </c>
      <c r="F18" s="7">
        <v>0</v>
      </c>
      <c r="G18" s="7">
        <v>329</v>
      </c>
      <c r="H18" s="7">
        <v>0</v>
      </c>
      <c r="I18" s="7">
        <v>0</v>
      </c>
      <c r="J18" s="5"/>
      <c r="K18" s="6"/>
      <c r="L18" s="1"/>
    </row>
    <row r="19" spans="1:12" ht="15" customHeight="1" x14ac:dyDescent="0.3">
      <c r="A19" s="9" t="s">
        <v>35</v>
      </c>
      <c r="B19" s="9" t="s">
        <v>2</v>
      </c>
      <c r="C19" s="9" t="s">
        <v>2</v>
      </c>
      <c r="D19" s="8" t="s">
        <v>34</v>
      </c>
      <c r="E19" s="7">
        <v>1563000</v>
      </c>
      <c r="F19" s="7">
        <v>1563000</v>
      </c>
      <c r="G19" s="7">
        <v>500000</v>
      </c>
      <c r="H19" s="7">
        <v>1611453</v>
      </c>
      <c r="I19" s="7">
        <v>1634980</v>
      </c>
      <c r="J19" s="7">
        <f t="shared" ref="J19:J26" si="0">I19-H19</f>
        <v>23527</v>
      </c>
      <c r="K19" s="6">
        <f t="shared" ref="K19:K26" si="1">(J19/H19)</f>
        <v>1.4599867324706337E-2</v>
      </c>
      <c r="L19" s="1"/>
    </row>
    <row r="20" spans="1:12" ht="15" customHeight="1" x14ac:dyDescent="0.3">
      <c r="A20" s="9" t="s">
        <v>2</v>
      </c>
      <c r="B20" s="9" t="s">
        <v>14</v>
      </c>
      <c r="C20" s="9" t="s">
        <v>2</v>
      </c>
      <c r="D20" s="8" t="s">
        <v>33</v>
      </c>
      <c r="E20" s="7">
        <v>1563000</v>
      </c>
      <c r="F20" s="7">
        <v>1563000</v>
      </c>
      <c r="G20" s="7">
        <v>500000</v>
      </c>
      <c r="H20" s="7">
        <v>1611453</v>
      </c>
      <c r="I20" s="7">
        <v>1634980</v>
      </c>
      <c r="J20" s="7">
        <f t="shared" si="0"/>
        <v>23527</v>
      </c>
      <c r="K20" s="6">
        <f t="shared" si="1"/>
        <v>1.4599867324706337E-2</v>
      </c>
      <c r="L20" s="1"/>
    </row>
    <row r="21" spans="1:12" ht="15" customHeight="1" x14ac:dyDescent="0.3">
      <c r="A21" s="9" t="s">
        <v>32</v>
      </c>
      <c r="B21" s="9" t="s">
        <v>2</v>
      </c>
      <c r="C21" s="9" t="s">
        <v>2</v>
      </c>
      <c r="D21" s="8" t="s">
        <v>31</v>
      </c>
      <c r="E21" s="7">
        <v>1733972</v>
      </c>
      <c r="F21" s="7">
        <v>2320486</v>
      </c>
      <c r="G21" s="7">
        <v>0</v>
      </c>
      <c r="H21" s="7">
        <v>1733972</v>
      </c>
      <c r="I21" s="7">
        <v>10</v>
      </c>
      <c r="J21" s="7">
        <f t="shared" si="0"/>
        <v>-1733962</v>
      </c>
      <c r="K21" s="6">
        <f t="shared" si="1"/>
        <v>-0.99999423289418743</v>
      </c>
      <c r="L21" s="1"/>
    </row>
    <row r="22" spans="1:12" ht="15" customHeight="1" thickBot="1" x14ac:dyDescent="0.35">
      <c r="A22" s="13" t="s">
        <v>2</v>
      </c>
      <c r="B22" s="13" t="s">
        <v>2</v>
      </c>
      <c r="C22" s="13" t="s">
        <v>2</v>
      </c>
      <c r="D22" s="12" t="s">
        <v>30</v>
      </c>
      <c r="E22" s="11">
        <v>22397877</v>
      </c>
      <c r="F22" s="11">
        <v>22981396</v>
      </c>
      <c r="G22" s="11">
        <v>12191574</v>
      </c>
      <c r="H22" s="11">
        <v>22446330</v>
      </c>
      <c r="I22" s="11">
        <v>20453072</v>
      </c>
      <c r="J22" s="11">
        <f t="shared" si="0"/>
        <v>-1993258</v>
      </c>
      <c r="K22" s="10">
        <f t="shared" si="1"/>
        <v>-8.8801064583831746E-2</v>
      </c>
      <c r="L22" s="1"/>
    </row>
    <row r="23" spans="1:12" ht="15" customHeight="1" x14ac:dyDescent="0.3">
      <c r="A23" s="9" t="s">
        <v>29</v>
      </c>
      <c r="B23" s="9" t="s">
        <v>2</v>
      </c>
      <c r="C23" s="9" t="s">
        <v>2</v>
      </c>
      <c r="D23" s="8" t="s">
        <v>28</v>
      </c>
      <c r="E23" s="7">
        <v>59901</v>
      </c>
      <c r="F23" s="7">
        <v>56906</v>
      </c>
      <c r="G23" s="7">
        <v>33571</v>
      </c>
      <c r="H23" s="7">
        <v>61758</v>
      </c>
      <c r="I23" s="7">
        <v>77524</v>
      </c>
      <c r="J23" s="7">
        <f t="shared" si="0"/>
        <v>15766</v>
      </c>
      <c r="K23" s="6">
        <f t="shared" si="1"/>
        <v>0.25528676446776127</v>
      </c>
      <c r="L23" s="1"/>
    </row>
    <row r="24" spans="1:12" ht="15" customHeight="1" x14ac:dyDescent="0.3">
      <c r="A24" s="9" t="s">
        <v>27</v>
      </c>
      <c r="B24" s="9" t="s">
        <v>2</v>
      </c>
      <c r="C24" s="9" t="s">
        <v>2</v>
      </c>
      <c r="D24" s="8" t="s">
        <v>26</v>
      </c>
      <c r="E24" s="7">
        <v>7525817</v>
      </c>
      <c r="F24" s="7">
        <v>7525817</v>
      </c>
      <c r="G24" s="7">
        <v>4424505</v>
      </c>
      <c r="H24" s="7">
        <v>7828355</v>
      </c>
      <c r="I24" s="7">
        <v>6146347</v>
      </c>
      <c r="J24" s="7">
        <f t="shared" si="0"/>
        <v>-1682008</v>
      </c>
      <c r="K24" s="6">
        <f t="shared" si="1"/>
        <v>-0.21486097653977113</v>
      </c>
      <c r="L24" s="1"/>
    </row>
    <row r="25" spans="1:12" ht="15" customHeight="1" x14ac:dyDescent="0.3">
      <c r="A25" s="9" t="s">
        <v>2</v>
      </c>
      <c r="B25" s="9" t="s">
        <v>14</v>
      </c>
      <c r="C25" s="9" t="s">
        <v>2</v>
      </c>
      <c r="D25" s="8" t="s">
        <v>25</v>
      </c>
      <c r="E25" s="7">
        <v>7525817</v>
      </c>
      <c r="F25" s="7">
        <v>7525817</v>
      </c>
      <c r="G25" s="7">
        <v>4424505</v>
      </c>
      <c r="H25" s="7">
        <v>7828355</v>
      </c>
      <c r="I25" s="7">
        <v>6146347</v>
      </c>
      <c r="J25" s="7">
        <f t="shared" si="0"/>
        <v>-1682008</v>
      </c>
      <c r="K25" s="6">
        <f t="shared" si="1"/>
        <v>-0.21486097653977113</v>
      </c>
      <c r="L25" s="1"/>
    </row>
    <row r="26" spans="1:12" ht="15" customHeight="1" x14ac:dyDescent="0.3">
      <c r="A26" s="9" t="s">
        <v>2</v>
      </c>
      <c r="B26" s="9" t="s">
        <v>2</v>
      </c>
      <c r="C26" s="9" t="s">
        <v>24</v>
      </c>
      <c r="D26" s="8" t="s">
        <v>23</v>
      </c>
      <c r="E26" s="7">
        <v>7525817</v>
      </c>
      <c r="F26" s="7">
        <v>7525817</v>
      </c>
      <c r="G26" s="7">
        <v>4424505</v>
      </c>
      <c r="H26" s="7">
        <v>7828355</v>
      </c>
      <c r="I26" s="7">
        <v>6146347</v>
      </c>
      <c r="J26" s="7">
        <f t="shared" si="0"/>
        <v>-1682008</v>
      </c>
      <c r="K26" s="6">
        <f t="shared" si="1"/>
        <v>-0.21486097653977113</v>
      </c>
      <c r="L26" s="1"/>
    </row>
    <row r="27" spans="1:12" ht="15" customHeight="1" x14ac:dyDescent="0.3">
      <c r="A27" s="9" t="s">
        <v>22</v>
      </c>
      <c r="B27" s="9" t="s">
        <v>2</v>
      </c>
      <c r="C27" s="9" t="s">
        <v>2</v>
      </c>
      <c r="D27" s="8" t="s">
        <v>21</v>
      </c>
      <c r="E27" s="7">
        <v>1576145</v>
      </c>
      <c r="F27" s="7">
        <v>1576145</v>
      </c>
      <c r="G27" s="7">
        <v>814080</v>
      </c>
      <c r="H27" s="7">
        <v>1639506</v>
      </c>
      <c r="I27" s="7">
        <v>1639506</v>
      </c>
      <c r="J27" s="5"/>
      <c r="K27" s="6" t="s">
        <v>2</v>
      </c>
      <c r="L27" s="1"/>
    </row>
    <row r="28" spans="1:12" ht="15" customHeight="1" x14ac:dyDescent="0.3">
      <c r="A28" s="9" t="s">
        <v>2</v>
      </c>
      <c r="B28" s="9" t="s">
        <v>20</v>
      </c>
      <c r="C28" s="9" t="s">
        <v>2</v>
      </c>
      <c r="D28" s="8" t="s">
        <v>19</v>
      </c>
      <c r="E28" s="7">
        <v>1576145</v>
      </c>
      <c r="F28" s="7">
        <v>1576145</v>
      </c>
      <c r="G28" s="7">
        <v>814080</v>
      </c>
      <c r="H28" s="7">
        <v>1639506</v>
      </c>
      <c r="I28" s="7">
        <v>1639506</v>
      </c>
      <c r="J28" s="5"/>
      <c r="K28" s="6" t="s">
        <v>2</v>
      </c>
      <c r="L28" s="1"/>
    </row>
    <row r="29" spans="1:12" ht="15" customHeight="1" x14ac:dyDescent="0.3">
      <c r="A29" s="9" t="s">
        <v>2</v>
      </c>
      <c r="B29" s="9" t="s">
        <v>2</v>
      </c>
      <c r="C29" s="9" t="s">
        <v>18</v>
      </c>
      <c r="D29" s="8" t="s">
        <v>17</v>
      </c>
      <c r="E29" s="7">
        <v>1576145</v>
      </c>
      <c r="F29" s="7">
        <v>1576145</v>
      </c>
      <c r="G29" s="7">
        <v>814080</v>
      </c>
      <c r="H29" s="7">
        <v>1639506</v>
      </c>
      <c r="I29" s="7">
        <v>1639506</v>
      </c>
      <c r="J29" s="5"/>
      <c r="K29" s="6" t="s">
        <v>2</v>
      </c>
      <c r="L29" s="1"/>
    </row>
    <row r="30" spans="1:12" ht="15" customHeight="1" x14ac:dyDescent="0.3">
      <c r="A30" s="9" t="s">
        <v>16</v>
      </c>
      <c r="B30" s="9" t="s">
        <v>2</v>
      </c>
      <c r="C30" s="9" t="s">
        <v>2</v>
      </c>
      <c r="D30" s="8" t="s">
        <v>15</v>
      </c>
      <c r="E30" s="7">
        <v>1585820</v>
      </c>
      <c r="F30" s="7">
        <v>1585820</v>
      </c>
      <c r="G30" s="7">
        <v>0</v>
      </c>
      <c r="H30" s="7">
        <v>1634980</v>
      </c>
      <c r="I30" s="7">
        <v>2580271</v>
      </c>
      <c r="J30" s="7">
        <f>I30-H30</f>
        <v>945291</v>
      </c>
      <c r="K30" s="6">
        <f>(J30/H30)</f>
        <v>0.5781667054031242</v>
      </c>
      <c r="L30" s="1"/>
    </row>
    <row r="31" spans="1:12" ht="15" customHeight="1" x14ac:dyDescent="0.3">
      <c r="A31" s="9" t="s">
        <v>2</v>
      </c>
      <c r="B31" s="9" t="s">
        <v>14</v>
      </c>
      <c r="C31" s="9" t="s">
        <v>2</v>
      </c>
      <c r="D31" s="8" t="s">
        <v>13</v>
      </c>
      <c r="E31" s="7">
        <v>1585820</v>
      </c>
      <c r="F31" s="7">
        <v>1585820</v>
      </c>
      <c r="G31" s="7">
        <v>0</v>
      </c>
      <c r="H31" s="7">
        <v>1634980</v>
      </c>
      <c r="I31" s="7">
        <v>2580271</v>
      </c>
      <c r="J31" s="7">
        <f>I31-H31</f>
        <v>945291</v>
      </c>
      <c r="K31" s="6">
        <f>(J31/H31)</f>
        <v>0.5781667054031242</v>
      </c>
      <c r="L31" s="1"/>
    </row>
    <row r="32" spans="1:12" ht="15" customHeight="1" x14ac:dyDescent="0.3">
      <c r="A32" s="9" t="s">
        <v>12</v>
      </c>
      <c r="B32" s="9" t="s">
        <v>2</v>
      </c>
      <c r="C32" s="9" t="s">
        <v>2</v>
      </c>
      <c r="D32" s="8" t="s">
        <v>11</v>
      </c>
      <c r="E32" s="7">
        <v>11650174</v>
      </c>
      <c r="F32" s="7">
        <v>11611491</v>
      </c>
      <c r="G32" s="7">
        <v>6294211</v>
      </c>
      <c r="H32" s="7">
        <v>11281711</v>
      </c>
      <c r="I32" s="7">
        <v>10009404</v>
      </c>
      <c r="J32" s="7">
        <f>I32-H32</f>
        <v>-1272307</v>
      </c>
      <c r="K32" s="6">
        <f>(J32/H32)</f>
        <v>-0.11277606738906891</v>
      </c>
      <c r="L32" s="1"/>
    </row>
    <row r="33" spans="1:12" ht="15" customHeight="1" x14ac:dyDescent="0.3">
      <c r="A33" s="9" t="s">
        <v>2</v>
      </c>
      <c r="B33" s="9" t="s">
        <v>10</v>
      </c>
      <c r="C33" s="9" t="s">
        <v>2</v>
      </c>
      <c r="D33" s="8" t="s">
        <v>9</v>
      </c>
      <c r="E33" s="7">
        <v>11650174</v>
      </c>
      <c r="F33" s="7">
        <v>11611491</v>
      </c>
      <c r="G33" s="7">
        <v>6294211</v>
      </c>
      <c r="H33" s="7">
        <v>11281711</v>
      </c>
      <c r="I33" s="7">
        <v>10009404</v>
      </c>
      <c r="J33" s="7">
        <f>I33-H33</f>
        <v>-1272307</v>
      </c>
      <c r="K33" s="6">
        <f>(J33/H33)</f>
        <v>-0.11277606738906891</v>
      </c>
      <c r="L33" s="1"/>
    </row>
    <row r="34" spans="1:12" ht="15" customHeight="1" x14ac:dyDescent="0.3">
      <c r="A34" s="9" t="s">
        <v>8</v>
      </c>
      <c r="B34" s="9" t="s">
        <v>2</v>
      </c>
      <c r="C34" s="9" t="s">
        <v>2</v>
      </c>
      <c r="D34" s="8" t="s">
        <v>7</v>
      </c>
      <c r="E34" s="7">
        <v>10</v>
      </c>
      <c r="F34" s="7">
        <v>625207</v>
      </c>
      <c r="G34" s="7">
        <v>625207</v>
      </c>
      <c r="H34" s="7">
        <v>10</v>
      </c>
      <c r="I34" s="7">
        <v>10</v>
      </c>
      <c r="J34" s="5"/>
      <c r="K34" s="6" t="s">
        <v>2</v>
      </c>
      <c r="L34" s="1"/>
    </row>
    <row r="35" spans="1:12" ht="15" customHeight="1" x14ac:dyDescent="0.3">
      <c r="A35" s="9" t="s">
        <v>2</v>
      </c>
      <c r="B35" s="9" t="s">
        <v>6</v>
      </c>
      <c r="C35" s="9" t="s">
        <v>2</v>
      </c>
      <c r="D35" s="8" t="s">
        <v>5</v>
      </c>
      <c r="E35" s="7">
        <v>10</v>
      </c>
      <c r="F35" s="7">
        <v>625207</v>
      </c>
      <c r="G35" s="7">
        <v>625207</v>
      </c>
      <c r="H35" s="7">
        <v>10</v>
      </c>
      <c r="I35" s="7">
        <v>10</v>
      </c>
      <c r="J35" s="5"/>
      <c r="K35" s="6" t="s">
        <v>2</v>
      </c>
      <c r="L35" s="1"/>
    </row>
    <row r="36" spans="1:12" ht="15" customHeight="1" x14ac:dyDescent="0.3">
      <c r="A36" s="20" t="s">
        <v>4</v>
      </c>
      <c r="B36" s="20" t="s">
        <v>2</v>
      </c>
      <c r="C36" s="20" t="s">
        <v>2</v>
      </c>
      <c r="D36" s="21" t="s">
        <v>3</v>
      </c>
      <c r="E36" s="22">
        <v>10</v>
      </c>
      <c r="F36" s="22">
        <v>10</v>
      </c>
      <c r="G36" s="22">
        <v>0</v>
      </c>
      <c r="H36" s="22">
        <v>10</v>
      </c>
      <c r="I36" s="22">
        <v>10</v>
      </c>
      <c r="J36" s="23"/>
      <c r="K36" s="24" t="s">
        <v>2</v>
      </c>
      <c r="L36" s="1"/>
    </row>
    <row r="37" spans="1:12" ht="15" hidden="1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"/>
    </row>
    <row r="38" spans="1:12" ht="15" hidden="1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1"/>
    </row>
    <row r="39" spans="1:12" ht="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 customHeight="1" x14ac:dyDescent="0.3">
      <c r="A40" s="28" t="s">
        <v>1</v>
      </c>
      <c r="B40" s="29"/>
      <c r="C40" s="29"/>
      <c r="D40" s="29"/>
      <c r="E40" s="3">
        <v>9161863</v>
      </c>
      <c r="F40" s="3">
        <v>9158868</v>
      </c>
      <c r="G40" s="3">
        <v>5272156</v>
      </c>
      <c r="H40" s="3">
        <v>9529619</v>
      </c>
      <c r="I40" s="3">
        <v>7863377</v>
      </c>
      <c r="J40" s="3">
        <v>-1666242</v>
      </c>
      <c r="K40" s="2">
        <v>-0.17484875313483153</v>
      </c>
      <c r="L40" s="1"/>
    </row>
    <row r="41" spans="1:12" ht="15" customHeight="1" x14ac:dyDescent="0.3">
      <c r="A41" s="30" t="s">
        <v>0</v>
      </c>
      <c r="B41" s="31"/>
      <c r="C41" s="31"/>
      <c r="D41" s="31"/>
      <c r="E41" s="31"/>
      <c r="F41" s="31"/>
      <c r="G41" s="31"/>
      <c r="H41" s="31"/>
      <c r="I41" s="31"/>
      <c r="J41" s="1"/>
      <c r="K41" s="1"/>
      <c r="L41" s="1"/>
    </row>
    <row r="42" spans="1:12" ht="5.0999999999999996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40:D40"/>
    <mergeCell ref="A41:I41"/>
    <mergeCell ref="A6:B6"/>
    <mergeCell ref="C6:F6"/>
    <mergeCell ref="A7:B7"/>
    <mergeCell ref="C7:F7"/>
    <mergeCell ref="A9:A11"/>
    <mergeCell ref="B9:B11"/>
    <mergeCell ref="C9:C11"/>
    <mergeCell ref="D9:D11"/>
  </mergeCells>
  <pageMargins left="0" right="0" top="0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14</vt:lpstr>
      <vt:lpstr>JR_PAGE_ANCHOR_13_1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cp:lastPrinted>2025-09-26T15:18:34Z</cp:lastPrinted>
  <dcterms:created xsi:type="dcterms:W3CDTF">2025-09-25T14:48:51Z</dcterms:created>
  <dcterms:modified xsi:type="dcterms:W3CDTF">2025-09-29T15:37:38Z</dcterms:modified>
</cp:coreProperties>
</file>