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F71DFE5A-2ACB-4D0C-B6CD-A722324C9465}" xr6:coauthVersionLast="47" xr6:coauthVersionMax="47" xr10:uidLastSave="{00000000-0000-0000-0000-000000000000}"/>
  <bookViews>
    <workbookView xWindow="-120" yWindow="-120" windowWidth="29040" windowHeight="15720" xr2:uid="{0EE4C5FB-C0E2-4DF7-98A6-2D314D5B7B13}"/>
  </bookViews>
  <sheets>
    <sheet name="cuadro Comparativo analitico 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'cuadro Comparativo analitico 9'!$A$1:$K$57</definedName>
    <definedName name="JR_PAGE_ANCHOR_0_1">'[1]cuadro Comparativo analitico'!$A$1</definedName>
    <definedName name="JR_PAGE_ANCHOR_1_1">'[2]cuadro Comparativo analitico 2'!$A$1</definedName>
    <definedName name="JR_PAGE_ANCHOR_2_1">'[3]cuadro Comparativo analitico 3'!$A$1</definedName>
    <definedName name="JR_PAGE_ANCHOR_3_1">'[4]cuadro Comparativo analitico 4'!$A$1</definedName>
    <definedName name="JR_PAGE_ANCHOR_4_1">'[5]cuadro Comparativo analitico 5'!$A$1</definedName>
    <definedName name="JR_PAGE_ANCHOR_5_1">'[6]cuadro Comparativo analitico 6'!$A$1</definedName>
    <definedName name="JR_PAGE_ANCHOR_6_1">'[7]cuadro Comparativo analitico 7'!$A$1</definedName>
    <definedName name="JR_PAGE_ANCHOR_7_1">'[8]cuadro Comparativo analitico 8'!$A$1</definedName>
    <definedName name="JR_PAGE_ANCHOR_8_1">'cuadro Comparativo analitico 9'!$A$1</definedName>
    <definedName name="_xlnm.Print_Titles" localSheetId="0">'cuadro Comparativo analitico 9'!$9:$11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21" i="1"/>
  <c r="K21" i="1" s="1"/>
  <c r="J22" i="1"/>
  <c r="K22" i="1" s="1"/>
  <c r="J26" i="1"/>
  <c r="K26" i="1" s="1"/>
  <c r="J27" i="1"/>
  <c r="K27" i="1"/>
  <c r="J28" i="1"/>
  <c r="K28" i="1" s="1"/>
  <c r="J34" i="1"/>
  <c r="K34" i="1" s="1"/>
  <c r="J35" i="1"/>
  <c r="K35" i="1" s="1"/>
  <c r="J37" i="1"/>
  <c r="K37" i="1" s="1"/>
  <c r="J42" i="1"/>
  <c r="K42" i="1" s="1"/>
  <c r="J43" i="1"/>
  <c r="K43" i="1" s="1"/>
  <c r="J44" i="1"/>
  <c r="K44" i="1" s="1"/>
  <c r="J47" i="1"/>
  <c r="K47" i="1"/>
  <c r="J48" i="1"/>
  <c r="K48" i="1" s="1"/>
</calcChain>
</file>

<file path=xl/sharedStrings.xml><?xml version="1.0" encoding="utf-8"?>
<sst xmlns="http://schemas.openxmlformats.org/spreadsheetml/2006/main" count="225" uniqueCount="102">
  <si>
    <t/>
  </si>
  <si>
    <t>10</t>
  </si>
  <si>
    <t>Ingresos por Percibir</t>
  </si>
  <si>
    <r>
      <rPr>
        <b/>
        <sz val="14"/>
        <rFont val="Times New Roman"/>
        <family val="1"/>
      </rPr>
      <t>PROYECTO DE LEY DE PRESUPUESTOS PARA EL AÑO 2026</t>
    </r>
  </si>
  <si>
    <r>
      <rPr>
        <b/>
        <sz val="14"/>
        <rFont val="Times New Roman"/>
        <family val="1"/>
      </rPr>
      <t>CUADRO COMPARATIVO ANALITICO AÑOS 2025 - 2026</t>
    </r>
  </si>
  <si>
    <r>
      <rPr>
        <b/>
        <sz val="14"/>
        <rFont val="Times New Roman"/>
        <family val="1"/>
      </rPr>
      <t>Moneda Nacional</t>
    </r>
  </si>
  <si>
    <r>
      <rPr>
        <sz val="14"/>
        <rFont val="Times New Roman"/>
        <family val="1"/>
      </rPr>
      <t xml:space="preserve">       </t>
    </r>
  </si>
  <si>
    <r>
      <rPr>
        <sz val="14"/>
        <rFont val="Times New Roman"/>
        <family val="1"/>
      </rPr>
      <t>Partida:</t>
    </r>
  </si>
  <si>
    <r>
      <rPr>
        <sz val="14"/>
        <rFont val="Times New Roman"/>
        <family val="1"/>
      </rPr>
      <t>MINISTERIO DEL TRABAJO Y PREVISIÓN SOCIAL</t>
    </r>
  </si>
  <si>
    <r>
      <rPr>
        <sz val="14"/>
        <rFont val="Times New Roman"/>
        <family val="1"/>
      </rPr>
      <t xml:space="preserve"> PARTIDA:</t>
    </r>
  </si>
  <si>
    <r>
      <rPr>
        <sz val="14"/>
        <rFont val="Times New Roman"/>
        <family val="1"/>
      </rPr>
      <t>15</t>
    </r>
  </si>
  <si>
    <r>
      <rPr>
        <sz val="14"/>
        <rFont val="Times New Roman"/>
        <family val="1"/>
      </rPr>
      <t>Capítulo:</t>
    </r>
  </si>
  <si>
    <r>
      <rPr>
        <sz val="14"/>
        <rFont val="Times New Roman"/>
        <family val="1"/>
      </rPr>
      <t>SUPERINTENDENCIA DE PENSIONES</t>
    </r>
  </si>
  <si>
    <r>
      <rPr>
        <sz val="14"/>
        <rFont val="Times New Roman"/>
        <family val="1"/>
      </rPr>
      <t xml:space="preserve"> CAPÍTULO:</t>
    </r>
  </si>
  <si>
    <r>
      <rPr>
        <sz val="14"/>
        <rFont val="Times New Roman"/>
        <family val="1"/>
      </rPr>
      <t>07</t>
    </r>
  </si>
  <si>
    <r>
      <rPr>
        <sz val="14"/>
        <rFont val="Times New Roman"/>
        <family val="1"/>
      </rPr>
      <t>Programa:</t>
    </r>
  </si>
  <si>
    <r>
      <rPr>
        <sz val="14"/>
        <rFont val="Times New Roman"/>
        <family val="1"/>
      </rPr>
      <t xml:space="preserve"> PROGRAMA:</t>
    </r>
  </si>
  <si>
    <r>
      <rPr>
        <sz val="14"/>
        <rFont val="Times New Roman"/>
        <family val="1"/>
      </rPr>
      <t>01</t>
    </r>
  </si>
  <si>
    <r>
      <rPr>
        <sz val="14"/>
        <rFont val="Times New Roman"/>
        <family val="1"/>
      </rPr>
      <t>Miles de $</t>
    </r>
  </si>
  <si>
    <r>
      <rPr>
        <b/>
        <sz val="14"/>
        <rFont val="Times New Roman"/>
        <family val="1"/>
      </rPr>
      <t>Subt</t>
    </r>
  </si>
  <si>
    <r>
      <rPr>
        <b/>
        <sz val="14"/>
        <rFont val="Times New Roman"/>
        <family val="1"/>
      </rPr>
      <t>Item</t>
    </r>
  </si>
  <si>
    <r>
      <rPr>
        <b/>
        <sz val="14"/>
        <rFont val="Times New Roman"/>
        <family val="1"/>
      </rPr>
      <t>Asig</t>
    </r>
  </si>
  <si>
    <r>
      <rPr>
        <b/>
        <sz val="14"/>
        <rFont val="Times New Roman"/>
        <family val="1"/>
      </rPr>
      <t>CLASIFICACIÓN PRESUPUESTARIA</t>
    </r>
  </si>
  <si>
    <r>
      <rPr>
        <b/>
        <sz val="14"/>
        <rFont val="Times New Roman"/>
        <family val="1"/>
      </rPr>
      <t>(1)</t>
    </r>
  </si>
  <si>
    <r>
      <rPr>
        <b/>
        <sz val="14"/>
        <rFont val="Times New Roman"/>
        <family val="1"/>
      </rPr>
      <t>(2)</t>
    </r>
  </si>
  <si>
    <r>
      <rPr>
        <b/>
        <sz val="14"/>
        <rFont val="Times New Roman"/>
        <family val="1"/>
      </rPr>
      <t>(3)</t>
    </r>
  </si>
  <si>
    <r>
      <rPr>
        <b/>
        <sz val="14"/>
        <rFont val="Times New Roman"/>
        <family val="1"/>
      </rPr>
      <t>(4)</t>
    </r>
  </si>
  <si>
    <r>
      <rPr>
        <b/>
        <sz val="14"/>
        <rFont val="Times New Roman"/>
        <family val="1"/>
      </rPr>
      <t>(5)</t>
    </r>
  </si>
  <si>
    <r>
      <rPr>
        <b/>
        <sz val="14"/>
        <rFont val="Times New Roman"/>
        <family val="1"/>
      </rPr>
      <t>(6)</t>
    </r>
  </si>
  <si>
    <r>
      <rPr>
        <b/>
        <sz val="14"/>
        <rFont val="Times New Roman"/>
        <family val="1"/>
      </rPr>
      <t>(7)</t>
    </r>
  </si>
  <si>
    <r>
      <rPr>
        <b/>
        <sz val="14"/>
        <rFont val="Times New Roman"/>
        <family val="1"/>
      </rPr>
      <t>LEY DE PPTOS AÑO 2025 (Inicial + Reajuste + Leyes Especiales)</t>
    </r>
  </si>
  <si>
    <r>
      <rPr>
        <b/>
        <sz val="14"/>
        <rFont val="Times New Roman"/>
        <family val="1"/>
      </rPr>
      <t>PRESUPUESTO VIGENTE AÑO 2025 A AGOSTO</t>
    </r>
  </si>
  <si>
    <r>
      <rPr>
        <b/>
        <sz val="14"/>
        <rFont val="Times New Roman"/>
        <family val="1"/>
      </rPr>
      <t>EJECUCIÓN AÑO 2025 AL 31 DE AGOSTO</t>
    </r>
  </si>
  <si>
    <r>
      <rPr>
        <b/>
        <sz val="14"/>
        <rFont val="Times New Roman"/>
        <family val="1"/>
      </rPr>
      <t>Variación monto $ (5) - (4)</t>
    </r>
  </si>
  <si>
    <r>
      <rPr>
        <b/>
        <sz val="14"/>
        <rFont val="Times New Roman"/>
        <family val="1"/>
      </rPr>
      <t xml:space="preserve">   Variación %    (6) / (4)</t>
    </r>
  </si>
  <si>
    <r>
      <rPr>
        <b/>
        <sz val="14"/>
        <rFont val="Times New Roman"/>
        <family val="1"/>
      </rPr>
      <t>(En $ de 2025)</t>
    </r>
  </si>
  <si>
    <r>
      <rPr>
        <b/>
        <sz val="14"/>
        <rFont val="Times New Roman"/>
        <family val="1"/>
      </rPr>
      <t>(En $ de 2026)</t>
    </r>
  </si>
  <si>
    <r>
      <rPr>
        <b/>
        <sz val="14"/>
        <rFont val="Times New Roman"/>
        <family val="1"/>
      </rPr>
      <t>INGRESOS</t>
    </r>
  </si>
  <si>
    <r>
      <rPr>
        <sz val="14"/>
        <rFont val="Times New Roman"/>
        <family val="1"/>
      </rPr>
      <t>05</t>
    </r>
  </si>
  <si>
    <r>
      <rPr>
        <sz val="14"/>
        <rFont val="Times New Roman"/>
        <family val="1"/>
      </rPr>
      <t>TRANSFERENCIAS CORRIENTES</t>
    </r>
  </si>
  <si>
    <r>
      <rPr>
        <sz val="14"/>
        <rFont val="Times New Roman"/>
        <family val="1"/>
      </rPr>
      <t>02</t>
    </r>
  </si>
  <si>
    <r>
      <rPr>
        <sz val="14"/>
        <rFont val="Times New Roman"/>
        <family val="1"/>
      </rPr>
      <t>Del Gobierno Central</t>
    </r>
  </si>
  <si>
    <r>
      <rPr>
        <sz val="14"/>
        <rFont val="Times New Roman"/>
        <family val="1"/>
      </rPr>
      <t>201</t>
    </r>
  </si>
  <si>
    <r>
      <rPr>
        <sz val="14"/>
        <rFont val="Times New Roman"/>
        <family val="1"/>
      </rPr>
      <t>Recuperación de Licencias Médicas - FONASA</t>
    </r>
  </si>
  <si>
    <r>
      <rPr>
        <sz val="14"/>
        <rFont val="Times New Roman"/>
        <family val="1"/>
      </rPr>
      <t>INGRESOS DE OPERACIÓN</t>
    </r>
  </si>
  <si>
    <r>
      <rPr>
        <sz val="14"/>
        <rFont val="Times New Roman"/>
        <family val="1"/>
      </rPr>
      <t>08</t>
    </r>
  </si>
  <si>
    <r>
      <rPr>
        <sz val="14"/>
        <rFont val="Times New Roman"/>
        <family val="1"/>
      </rPr>
      <t>OTROS INGRESOS CORRIENTES</t>
    </r>
  </si>
  <si>
    <r>
      <rPr>
        <sz val="14"/>
        <rFont val="Times New Roman"/>
        <family val="1"/>
      </rPr>
      <t>Recuperaciones y Reembolsos por Licencias Médicas</t>
    </r>
  </si>
  <si>
    <r>
      <rPr>
        <sz val="14"/>
        <rFont val="Times New Roman"/>
        <family val="1"/>
      </rPr>
      <t>Multas y Sanciones Pecuniarias</t>
    </r>
  </si>
  <si>
    <r>
      <rPr>
        <sz val="14"/>
        <rFont val="Times New Roman"/>
        <family val="1"/>
      </rPr>
      <t>99</t>
    </r>
  </si>
  <si>
    <r>
      <rPr>
        <sz val="14"/>
        <rFont val="Times New Roman"/>
        <family val="1"/>
      </rPr>
      <t>Otros</t>
    </r>
  </si>
  <si>
    <r>
      <rPr>
        <sz val="14"/>
        <rFont val="Times New Roman"/>
        <family val="1"/>
      </rPr>
      <t>09</t>
    </r>
  </si>
  <si>
    <r>
      <rPr>
        <sz val="14"/>
        <rFont val="Times New Roman"/>
        <family val="1"/>
      </rPr>
      <t>APORTE FISCAL</t>
    </r>
  </si>
  <si>
    <r>
      <rPr>
        <sz val="14"/>
        <rFont val="Times New Roman"/>
        <family val="1"/>
      </rPr>
      <t>Libre</t>
    </r>
  </si>
  <si>
    <r>
      <rPr>
        <sz val="14"/>
        <rFont val="Times New Roman"/>
        <family val="1"/>
      </rPr>
      <t>12</t>
    </r>
  </si>
  <si>
    <r>
      <rPr>
        <sz val="14"/>
        <rFont val="Times New Roman"/>
        <family val="1"/>
      </rPr>
      <t>RECUPERACIÓN DE PRÉSTAMOS</t>
    </r>
  </si>
  <si>
    <r>
      <rPr>
        <sz val="14"/>
        <rFont val="Times New Roman"/>
        <family val="1"/>
      </rPr>
      <t>SALDO INICIAL DE CAJA</t>
    </r>
  </si>
  <si>
    <r>
      <rPr>
        <b/>
        <sz val="14"/>
        <rFont val="Times New Roman"/>
        <family val="1"/>
      </rPr>
      <t>GASTOS</t>
    </r>
  </si>
  <si>
    <r>
      <rPr>
        <sz val="14"/>
        <rFont val="Times New Roman"/>
        <family val="1"/>
      </rPr>
      <t>21</t>
    </r>
  </si>
  <si>
    <r>
      <rPr>
        <sz val="14"/>
        <rFont val="Times New Roman"/>
        <family val="1"/>
      </rPr>
      <t>GASTOS EN PERSONAL</t>
    </r>
  </si>
  <si>
    <r>
      <rPr>
        <sz val="14"/>
        <rFont val="Times New Roman"/>
        <family val="1"/>
      </rPr>
      <t>22</t>
    </r>
  </si>
  <si>
    <r>
      <rPr>
        <sz val="14"/>
        <rFont val="Times New Roman"/>
        <family val="1"/>
      </rPr>
      <t>BIENES Y SERVICIOS DE CONSUMO</t>
    </r>
  </si>
  <si>
    <r>
      <rPr>
        <sz val="14"/>
        <rFont val="Times New Roman"/>
        <family val="1"/>
      </rPr>
      <t>23</t>
    </r>
  </si>
  <si>
    <r>
      <rPr>
        <sz val="14"/>
        <rFont val="Times New Roman"/>
        <family val="1"/>
      </rPr>
      <t>PRESTACIONES DE SEGURIDAD SOCIAL</t>
    </r>
  </si>
  <si>
    <r>
      <rPr>
        <sz val="14"/>
        <rFont val="Times New Roman"/>
        <family val="1"/>
      </rPr>
      <t>03</t>
    </r>
  </si>
  <si>
    <r>
      <rPr>
        <sz val="14"/>
        <rFont val="Times New Roman"/>
        <family val="1"/>
      </rPr>
      <t>Prestaciones Sociales del Empleador</t>
    </r>
  </si>
  <si>
    <r>
      <rPr>
        <sz val="14"/>
        <rFont val="Times New Roman"/>
        <family val="1"/>
      </rPr>
      <t>001</t>
    </r>
  </si>
  <si>
    <r>
      <rPr>
        <sz val="14"/>
        <rFont val="Times New Roman"/>
        <family val="1"/>
      </rPr>
      <t>Indemnización de Cargo Fiscal</t>
    </r>
  </si>
  <si>
    <r>
      <rPr>
        <sz val="14"/>
        <rFont val="Times New Roman"/>
        <family val="1"/>
      </rPr>
      <t>003</t>
    </r>
  </si>
  <si>
    <r>
      <rPr>
        <sz val="14"/>
        <rFont val="Times New Roman"/>
        <family val="1"/>
      </rPr>
      <t>Fondo Retiro Funcionarios Públicos  Ley N° 19.882</t>
    </r>
  </si>
  <si>
    <r>
      <rPr>
        <sz val="14"/>
        <rFont val="Times New Roman"/>
        <family val="1"/>
      </rPr>
      <t>004</t>
    </r>
  </si>
  <si>
    <r>
      <rPr>
        <sz val="14"/>
        <rFont val="Times New Roman"/>
        <family val="1"/>
      </rPr>
      <t>Otras Indemnizaciones</t>
    </r>
  </si>
  <si>
    <r>
      <rPr>
        <sz val="14"/>
        <rFont val="Times New Roman"/>
        <family val="1"/>
      </rPr>
      <t>24</t>
    </r>
  </si>
  <si>
    <r>
      <rPr>
        <sz val="14"/>
        <rFont val="Times New Roman"/>
        <family val="1"/>
      </rPr>
      <t>A Unidades o Programas del Servicio</t>
    </r>
  </si>
  <si>
    <r>
      <rPr>
        <sz val="14"/>
        <rFont val="Times New Roman"/>
        <family val="1"/>
      </rPr>
      <t>Peritajes Ley N° 19.404</t>
    </r>
  </si>
  <si>
    <r>
      <rPr>
        <sz val="14"/>
        <rFont val="Times New Roman"/>
        <family val="1"/>
      </rPr>
      <t>405</t>
    </r>
  </si>
  <si>
    <r>
      <rPr>
        <sz val="14"/>
        <rFont val="Times New Roman"/>
        <family val="1"/>
      </rPr>
      <t>Comisiones Médicas, D.L. N° 3.500</t>
    </r>
  </si>
  <si>
    <r>
      <rPr>
        <sz val="14"/>
        <rFont val="Times New Roman"/>
        <family val="1"/>
      </rPr>
      <t>408</t>
    </r>
  </si>
  <si>
    <r>
      <rPr>
        <sz val="14"/>
        <rFont val="Times New Roman"/>
        <family val="1"/>
      </rPr>
      <t>Consejos Médicos Ley N° 21.309</t>
    </r>
  </si>
  <si>
    <r>
      <rPr>
        <sz val="14"/>
        <rFont val="Times New Roman"/>
        <family val="1"/>
      </rPr>
      <t>25</t>
    </r>
  </si>
  <si>
    <r>
      <rPr>
        <sz val="14"/>
        <rFont val="Times New Roman"/>
        <family val="1"/>
      </rPr>
      <t>INTEGROS AL FISCO</t>
    </r>
  </si>
  <si>
    <r>
      <rPr>
        <sz val="14"/>
        <rFont val="Times New Roman"/>
        <family val="1"/>
      </rPr>
      <t>Impuestos</t>
    </r>
  </si>
  <si>
    <r>
      <rPr>
        <sz val="14"/>
        <rFont val="Times New Roman"/>
        <family val="1"/>
      </rPr>
      <t>Otros Integros al Fisco</t>
    </r>
  </si>
  <si>
    <r>
      <rPr>
        <sz val="14"/>
        <rFont val="Times New Roman"/>
        <family val="1"/>
      </rPr>
      <t>26</t>
    </r>
  </si>
  <si>
    <r>
      <rPr>
        <sz val="14"/>
        <rFont val="Times New Roman"/>
        <family val="1"/>
      </rPr>
      <t>OTROS GASTOS CORRIENTES</t>
    </r>
  </si>
  <si>
    <r>
      <rPr>
        <sz val="14"/>
        <rFont val="Times New Roman"/>
        <family val="1"/>
      </rPr>
      <t>Compensaciones por Daños a Terceros y/o a la Propiedad</t>
    </r>
  </si>
  <si>
    <r>
      <rPr>
        <sz val="14"/>
        <rFont val="Times New Roman"/>
        <family val="1"/>
      </rPr>
      <t>29</t>
    </r>
  </si>
  <si>
    <r>
      <rPr>
        <sz val="14"/>
        <rFont val="Times New Roman"/>
        <family val="1"/>
      </rPr>
      <t>ADQUISICIÓN DE ACTIVOS NO FINANCIEROS</t>
    </r>
  </si>
  <si>
    <r>
      <rPr>
        <sz val="14"/>
        <rFont val="Times New Roman"/>
        <family val="1"/>
      </rPr>
      <t>04</t>
    </r>
  </si>
  <si>
    <r>
      <rPr>
        <sz val="14"/>
        <rFont val="Times New Roman"/>
        <family val="1"/>
      </rPr>
      <t>Mobiliario y Otros</t>
    </r>
  </si>
  <si>
    <r>
      <rPr>
        <sz val="14"/>
        <rFont val="Times New Roman"/>
        <family val="1"/>
      </rPr>
      <t>Máquinas y Equipos</t>
    </r>
  </si>
  <si>
    <r>
      <rPr>
        <sz val="14"/>
        <rFont val="Times New Roman"/>
        <family val="1"/>
      </rPr>
      <t>06</t>
    </r>
  </si>
  <si>
    <r>
      <rPr>
        <sz val="14"/>
        <rFont val="Times New Roman"/>
        <family val="1"/>
      </rPr>
      <t>Equipos Informáticos</t>
    </r>
  </si>
  <si>
    <r>
      <rPr>
        <sz val="14"/>
        <rFont val="Times New Roman"/>
        <family val="1"/>
      </rPr>
      <t>Programas Informáticos</t>
    </r>
  </si>
  <si>
    <r>
      <rPr>
        <sz val="14"/>
        <rFont val="Times New Roman"/>
        <family val="1"/>
      </rPr>
      <t>34</t>
    </r>
  </si>
  <si>
    <r>
      <rPr>
        <sz val="14"/>
        <rFont val="Times New Roman"/>
        <family val="1"/>
      </rPr>
      <t>SERVICIO DE LA DEUDA</t>
    </r>
  </si>
  <si>
    <r>
      <rPr>
        <sz val="14"/>
        <rFont val="Times New Roman"/>
        <family val="1"/>
      </rPr>
      <t>Deuda Flotante</t>
    </r>
  </si>
  <si>
    <r>
      <rPr>
        <sz val="14"/>
        <rFont val="Times New Roman"/>
        <family val="1"/>
      </rPr>
      <t>35</t>
    </r>
  </si>
  <si>
    <r>
      <rPr>
        <sz val="14"/>
        <rFont val="Times New Roman"/>
        <family val="1"/>
      </rPr>
      <t>SALDO FINAL DE CAJA</t>
    </r>
  </si>
  <si>
    <r>
      <rPr>
        <b/>
        <sz val="14"/>
        <rFont val="Times New Roman"/>
        <family val="1"/>
      </rPr>
      <t>Gasto Estado de Operaciones*</t>
    </r>
  </si>
  <si>
    <r>
      <rPr>
        <sz val="14"/>
        <rFont val="Times New Roman"/>
        <family val="1"/>
      </rPr>
      <t>*GASTOS-(Subt.25+30+32+34+35) + Item25.01+Intereses y Otros Gastos Financieros de Deuda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</si>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</sst>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2"/>
    </font>
    <font>
      <b/>
      <sz val="14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3" fontId="1" fillId="3" borderId="4" xfId="0" applyNumberFormat="1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 applyProtection="1">
      <alignment wrapText="1"/>
      <protection locked="0"/>
    </xf>
    <xf numFmtId="164" fontId="4" fillId="2" borderId="3" xfId="0" applyNumberFormat="1" applyFont="1" applyFill="1" applyBorder="1" applyAlignment="1">
      <alignment horizontal="right" vertical="top" wrapText="1"/>
    </xf>
    <xf numFmtId="0" fontId="4" fillId="2" borderId="3" xfId="0" quotePrefix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3" fontId="4" fillId="2" borderId="13" xfId="0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 applyProtection="1">
      <alignment wrapText="1"/>
      <protection locked="0"/>
    </xf>
    <xf numFmtId="164" fontId="4" fillId="2" borderId="13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top" wrapText="1"/>
    </xf>
    <xf numFmtId="3" fontId="4" fillId="2" borderId="14" xfId="0" applyNumberFormat="1" applyFont="1" applyFill="1" applyBorder="1" applyAlignment="1">
      <alignment horizontal="right" vertical="top" wrapText="1"/>
    </xf>
    <xf numFmtId="164" fontId="4" fillId="2" borderId="14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601.xlsx" TargetMode="External"/><Relationship Id="rId1" Type="http://schemas.openxmlformats.org/officeDocument/2006/relationships/externalLinkPath" Target="CCA150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234F-986F-4ADD-BA4B-48B5E5616C96}">
  <sheetPr>
    <outlinePr summaryBelow="0"/>
    <pageSetUpPr fitToPage="1"/>
  </sheetPr>
  <dimension ref="A1:L57"/>
  <sheetViews>
    <sheetView tabSelected="1" view="pageBreakPreview" zoomScale="60" zoomScaleNormal="100" workbookViewId="0">
      <selection activeCell="I11" sqref="I11"/>
    </sheetView>
  </sheetViews>
  <sheetFormatPr baseColWidth="10" defaultColWidth="9.109375" defaultRowHeight="14.4" x14ac:dyDescent="0.3"/>
  <cols>
    <col min="1" max="1" width="7.109375" customWidth="1"/>
    <col min="2" max="2" width="7.5546875" customWidth="1"/>
    <col min="3" max="3" width="7.44140625" customWidth="1"/>
    <col min="4" max="4" width="48.44140625" customWidth="1"/>
    <col min="5" max="5" width="25.5546875" customWidth="1"/>
    <col min="6" max="6" width="23.109375" customWidth="1"/>
    <col min="7" max="7" width="22.88671875" customWidth="1"/>
    <col min="8" max="8" width="24.6640625" customWidth="1"/>
    <col min="9" max="9" width="23.109375" customWidth="1"/>
    <col min="10" max="10" width="17.88671875" customWidth="1"/>
    <col min="11" max="11" width="13.33203125" customWidth="1"/>
    <col min="12" max="12" width="5.44140625" customWidth="1"/>
  </cols>
  <sheetData>
    <row r="1" spans="1:12" ht="17.100000000000001" customHeight="1" x14ac:dyDescent="0.35">
      <c r="A1" s="31" t="s">
        <v>3</v>
      </c>
      <c r="B1" s="32"/>
      <c r="C1" s="32"/>
      <c r="D1" s="32"/>
      <c r="E1" s="32"/>
      <c r="F1" s="32"/>
      <c r="G1" s="32"/>
      <c r="H1" s="32"/>
      <c r="I1" s="32"/>
      <c r="J1" s="2"/>
      <c r="K1" s="2"/>
      <c r="L1" s="1"/>
    </row>
    <row r="2" spans="1:12" ht="17.100000000000001" customHeight="1" x14ac:dyDescent="0.35">
      <c r="A2" s="31" t="s">
        <v>4</v>
      </c>
      <c r="B2" s="32"/>
      <c r="C2" s="32"/>
      <c r="D2" s="32"/>
      <c r="E2" s="32"/>
      <c r="F2" s="32"/>
      <c r="G2" s="32"/>
      <c r="H2" s="32"/>
      <c r="I2" s="32"/>
      <c r="J2" s="2"/>
      <c r="K2" s="2"/>
      <c r="L2" s="1"/>
    </row>
    <row r="3" spans="1:12" ht="15" customHeight="1" x14ac:dyDescent="0.35">
      <c r="A3" s="33" t="s">
        <v>5</v>
      </c>
      <c r="B3" s="34"/>
      <c r="C3" s="34"/>
      <c r="D3" s="34"/>
      <c r="E3" s="34"/>
      <c r="F3" s="34"/>
      <c r="G3" s="34"/>
      <c r="H3" s="34"/>
      <c r="I3" s="34"/>
      <c r="J3" s="2"/>
      <c r="K3" s="2"/>
      <c r="L3" s="1"/>
    </row>
    <row r="4" spans="1:12" ht="15" customHeight="1" x14ac:dyDescent="0.35">
      <c r="A4" s="2"/>
      <c r="B4" s="2"/>
      <c r="C4" s="2"/>
      <c r="D4" s="2"/>
      <c r="E4" s="2"/>
      <c r="F4" s="2"/>
      <c r="G4" s="3" t="s">
        <v>6</v>
      </c>
      <c r="H4" s="2"/>
      <c r="I4" s="2"/>
      <c r="J4" s="2"/>
      <c r="K4" s="2"/>
      <c r="L4" s="1"/>
    </row>
    <row r="5" spans="1:12" ht="15" customHeight="1" x14ac:dyDescent="0.35">
      <c r="A5" s="35" t="s">
        <v>7</v>
      </c>
      <c r="B5" s="36"/>
      <c r="C5" s="37" t="s">
        <v>8</v>
      </c>
      <c r="D5" s="38"/>
      <c r="E5" s="38"/>
      <c r="F5" s="38"/>
      <c r="G5" s="2"/>
      <c r="H5" s="3" t="s">
        <v>9</v>
      </c>
      <c r="I5" s="3" t="s">
        <v>10</v>
      </c>
      <c r="J5" s="2"/>
      <c r="K5" s="2"/>
      <c r="L5" s="1"/>
    </row>
    <row r="6" spans="1:12" ht="15" customHeight="1" x14ac:dyDescent="0.35">
      <c r="A6" s="45" t="s">
        <v>11</v>
      </c>
      <c r="B6" s="46"/>
      <c r="C6" s="47" t="s">
        <v>12</v>
      </c>
      <c r="D6" s="48"/>
      <c r="E6" s="48"/>
      <c r="F6" s="48"/>
      <c r="G6" s="2"/>
      <c r="H6" s="3" t="s">
        <v>13</v>
      </c>
      <c r="I6" s="3" t="s">
        <v>14</v>
      </c>
      <c r="J6" s="2"/>
      <c r="K6" s="2"/>
      <c r="L6" s="1"/>
    </row>
    <row r="7" spans="1:12" ht="15" customHeight="1" x14ac:dyDescent="0.35">
      <c r="A7" s="49" t="s">
        <v>15</v>
      </c>
      <c r="B7" s="50"/>
      <c r="C7" s="51" t="s">
        <v>12</v>
      </c>
      <c r="D7" s="52"/>
      <c r="E7" s="52"/>
      <c r="F7" s="52"/>
      <c r="G7" s="2"/>
      <c r="H7" s="3" t="s">
        <v>16</v>
      </c>
      <c r="I7" s="3" t="s">
        <v>17</v>
      </c>
      <c r="J7" s="2"/>
      <c r="K7" s="2"/>
      <c r="L7" s="1"/>
    </row>
    <row r="8" spans="1:12" ht="17.25" customHeight="1" x14ac:dyDescent="0.35">
      <c r="A8" s="2"/>
      <c r="B8" s="2"/>
      <c r="C8" s="2"/>
      <c r="D8" s="2"/>
      <c r="E8" s="2"/>
      <c r="F8" s="2"/>
      <c r="G8" s="4" t="s">
        <v>18</v>
      </c>
      <c r="H8" s="2"/>
      <c r="I8" s="2"/>
      <c r="J8" s="2"/>
      <c r="K8" s="2"/>
      <c r="L8" s="1"/>
    </row>
    <row r="9" spans="1:12" ht="15" customHeight="1" thickBot="1" x14ac:dyDescent="0.35">
      <c r="A9" s="53" t="s">
        <v>19</v>
      </c>
      <c r="B9" s="53" t="s">
        <v>20</v>
      </c>
      <c r="C9" s="53" t="s">
        <v>21</v>
      </c>
      <c r="D9" s="53" t="s">
        <v>22</v>
      </c>
      <c r="E9" s="5" t="s">
        <v>23</v>
      </c>
      <c r="F9" s="5" t="s">
        <v>24</v>
      </c>
      <c r="G9" s="5" t="s">
        <v>25</v>
      </c>
      <c r="H9" s="5" t="s">
        <v>26</v>
      </c>
      <c r="I9" s="5" t="s">
        <v>27</v>
      </c>
      <c r="J9" s="5" t="s">
        <v>28</v>
      </c>
      <c r="K9" s="5" t="s">
        <v>29</v>
      </c>
      <c r="L9" s="1"/>
    </row>
    <row r="10" spans="1:12" ht="80.099999999999994" customHeight="1" thickBot="1" x14ac:dyDescent="0.35">
      <c r="A10" s="54"/>
      <c r="B10" s="54"/>
      <c r="C10" s="54"/>
      <c r="D10" s="54"/>
      <c r="E10" s="6" t="s">
        <v>30</v>
      </c>
      <c r="F10" s="6" t="s">
        <v>31</v>
      </c>
      <c r="G10" s="6" t="s">
        <v>32</v>
      </c>
      <c r="H10" s="6" t="s">
        <v>30</v>
      </c>
      <c r="I10" s="55" t="s">
        <v>101</v>
      </c>
      <c r="J10" s="39" t="s">
        <v>33</v>
      </c>
      <c r="K10" s="39" t="s">
        <v>34</v>
      </c>
      <c r="L10" s="1"/>
    </row>
    <row r="11" spans="1:12" ht="30" customHeight="1" thickBot="1" x14ac:dyDescent="0.35">
      <c r="A11" s="54"/>
      <c r="B11" s="54"/>
      <c r="C11" s="54"/>
      <c r="D11" s="54"/>
      <c r="E11" s="7" t="s">
        <v>35</v>
      </c>
      <c r="F11" s="7" t="s">
        <v>35</v>
      </c>
      <c r="G11" s="7" t="s">
        <v>35</v>
      </c>
      <c r="H11" s="7" t="s">
        <v>36</v>
      </c>
      <c r="I11" s="7" t="s">
        <v>36</v>
      </c>
      <c r="J11" s="40"/>
      <c r="K11" s="40"/>
      <c r="L11" s="1"/>
    </row>
    <row r="12" spans="1:12" ht="20.25" customHeight="1" thickBot="1" x14ac:dyDescent="0.35">
      <c r="A12" s="8" t="s">
        <v>0</v>
      </c>
      <c r="B12" s="8" t="s">
        <v>0</v>
      </c>
      <c r="C12" s="8" t="s">
        <v>0</v>
      </c>
      <c r="D12" s="9" t="s">
        <v>37</v>
      </c>
      <c r="E12" s="10">
        <v>26316115</v>
      </c>
      <c r="F12" s="10">
        <v>26555572</v>
      </c>
      <c r="G12" s="10">
        <v>15903836</v>
      </c>
      <c r="H12" s="10">
        <v>26439603</v>
      </c>
      <c r="I12" s="10">
        <v>27314293</v>
      </c>
      <c r="J12" s="10">
        <f>I12-H12</f>
        <v>874690</v>
      </c>
      <c r="K12" s="11">
        <f>(J12/H12)</f>
        <v>3.3082569356279672E-2</v>
      </c>
      <c r="L12" s="1"/>
    </row>
    <row r="13" spans="1:12" ht="18" customHeight="1" x14ac:dyDescent="0.35">
      <c r="A13" s="12" t="s">
        <v>38</v>
      </c>
      <c r="B13" s="12" t="s">
        <v>0</v>
      </c>
      <c r="C13" s="12" t="s">
        <v>0</v>
      </c>
      <c r="D13" s="13" t="s">
        <v>39</v>
      </c>
      <c r="E13" s="14">
        <v>10</v>
      </c>
      <c r="F13" s="14">
        <v>10</v>
      </c>
      <c r="G13" s="14">
        <v>48579</v>
      </c>
      <c r="H13" s="14">
        <v>10</v>
      </c>
      <c r="I13" s="14">
        <v>10</v>
      </c>
      <c r="J13" s="15"/>
      <c r="K13" s="16" t="s">
        <v>0</v>
      </c>
      <c r="L13" s="1"/>
    </row>
    <row r="14" spans="1:12" ht="18" customHeight="1" x14ac:dyDescent="0.35">
      <c r="A14" s="12" t="s">
        <v>0</v>
      </c>
      <c r="B14" s="12" t="s">
        <v>40</v>
      </c>
      <c r="C14" s="12" t="s">
        <v>0</v>
      </c>
      <c r="D14" s="13" t="s">
        <v>41</v>
      </c>
      <c r="E14" s="14">
        <v>10</v>
      </c>
      <c r="F14" s="14">
        <v>10</v>
      </c>
      <c r="G14" s="14">
        <v>48579</v>
      </c>
      <c r="H14" s="14">
        <v>10</v>
      </c>
      <c r="I14" s="14">
        <v>10</v>
      </c>
      <c r="J14" s="15"/>
      <c r="K14" s="16" t="s">
        <v>0</v>
      </c>
      <c r="L14" s="1"/>
    </row>
    <row r="15" spans="1:12" ht="18" customHeight="1" x14ac:dyDescent="0.35">
      <c r="A15" s="12" t="s">
        <v>0</v>
      </c>
      <c r="B15" s="12" t="s">
        <v>0</v>
      </c>
      <c r="C15" s="12" t="s">
        <v>42</v>
      </c>
      <c r="D15" s="13" t="s">
        <v>43</v>
      </c>
      <c r="E15" s="14">
        <v>10</v>
      </c>
      <c r="F15" s="14">
        <v>10</v>
      </c>
      <c r="G15" s="14">
        <v>48579</v>
      </c>
      <c r="H15" s="14">
        <v>10</v>
      </c>
      <c r="I15" s="14">
        <v>10</v>
      </c>
      <c r="J15" s="15"/>
      <c r="K15" s="16" t="s">
        <v>0</v>
      </c>
      <c r="L15" s="1"/>
    </row>
    <row r="16" spans="1:12" ht="18" customHeight="1" x14ac:dyDescent="0.35">
      <c r="A16" s="12" t="s">
        <v>14</v>
      </c>
      <c r="B16" s="12" t="s">
        <v>0</v>
      </c>
      <c r="C16" s="12" t="s">
        <v>0</v>
      </c>
      <c r="D16" s="13" t="s">
        <v>44</v>
      </c>
      <c r="E16" s="14">
        <v>149</v>
      </c>
      <c r="F16" s="14">
        <v>149</v>
      </c>
      <c r="G16" s="14">
        <v>0</v>
      </c>
      <c r="H16" s="14">
        <v>154</v>
      </c>
      <c r="I16" s="14">
        <v>154</v>
      </c>
      <c r="J16" s="15"/>
      <c r="K16" s="16" t="s">
        <v>0</v>
      </c>
      <c r="L16" s="1"/>
    </row>
    <row r="17" spans="1:12" ht="18" customHeight="1" x14ac:dyDescent="0.35">
      <c r="A17" s="12" t="s">
        <v>45</v>
      </c>
      <c r="B17" s="12" t="s">
        <v>0</v>
      </c>
      <c r="C17" s="12" t="s">
        <v>0</v>
      </c>
      <c r="D17" s="13" t="s">
        <v>46</v>
      </c>
      <c r="E17" s="14">
        <v>114062</v>
      </c>
      <c r="F17" s="14">
        <v>123801</v>
      </c>
      <c r="G17" s="14">
        <v>179664</v>
      </c>
      <c r="H17" s="14">
        <v>114169</v>
      </c>
      <c r="I17" s="14">
        <v>114169</v>
      </c>
      <c r="J17" s="15"/>
      <c r="K17" s="16" t="s">
        <v>0</v>
      </c>
      <c r="L17" s="1"/>
    </row>
    <row r="18" spans="1:12" ht="18" customHeight="1" x14ac:dyDescent="0.35">
      <c r="A18" s="12" t="s">
        <v>0</v>
      </c>
      <c r="B18" s="12" t="s">
        <v>17</v>
      </c>
      <c r="C18" s="12" t="s">
        <v>0</v>
      </c>
      <c r="D18" s="13" t="s">
        <v>47</v>
      </c>
      <c r="E18" s="14">
        <v>110622</v>
      </c>
      <c r="F18" s="14">
        <v>110622</v>
      </c>
      <c r="G18" s="14">
        <v>160163</v>
      </c>
      <c r="H18" s="14">
        <v>110622</v>
      </c>
      <c r="I18" s="14">
        <v>110622</v>
      </c>
      <c r="J18" s="15"/>
      <c r="K18" s="16" t="s">
        <v>0</v>
      </c>
      <c r="L18" s="1"/>
    </row>
    <row r="19" spans="1:12" ht="18" customHeight="1" x14ac:dyDescent="0.35">
      <c r="A19" s="12" t="s">
        <v>0</v>
      </c>
      <c r="B19" s="12" t="s">
        <v>40</v>
      </c>
      <c r="C19" s="12" t="s">
        <v>0</v>
      </c>
      <c r="D19" s="13" t="s">
        <v>48</v>
      </c>
      <c r="E19" s="14">
        <v>0</v>
      </c>
      <c r="F19" s="14">
        <v>0</v>
      </c>
      <c r="G19" s="14">
        <v>1757</v>
      </c>
      <c r="H19" s="14">
        <v>0</v>
      </c>
      <c r="I19" s="14">
        <v>0</v>
      </c>
      <c r="J19" s="15"/>
      <c r="K19" s="16" t="s">
        <v>0</v>
      </c>
      <c r="L19" s="1"/>
    </row>
    <row r="20" spans="1:12" ht="18" customHeight="1" x14ac:dyDescent="0.35">
      <c r="A20" s="12" t="s">
        <v>0</v>
      </c>
      <c r="B20" s="12" t="s">
        <v>49</v>
      </c>
      <c r="C20" s="12" t="s">
        <v>0</v>
      </c>
      <c r="D20" s="13" t="s">
        <v>50</v>
      </c>
      <c r="E20" s="14">
        <v>3440</v>
      </c>
      <c r="F20" s="14">
        <v>13179</v>
      </c>
      <c r="G20" s="14">
        <v>17744</v>
      </c>
      <c r="H20" s="14">
        <v>3547</v>
      </c>
      <c r="I20" s="14">
        <v>3547</v>
      </c>
      <c r="J20" s="15"/>
      <c r="K20" s="16" t="s">
        <v>0</v>
      </c>
      <c r="L20" s="1"/>
    </row>
    <row r="21" spans="1:12" ht="18" customHeight="1" x14ac:dyDescent="0.3">
      <c r="A21" s="12" t="s">
        <v>51</v>
      </c>
      <c r="B21" s="12" t="s">
        <v>0</v>
      </c>
      <c r="C21" s="12" t="s">
        <v>0</v>
      </c>
      <c r="D21" s="13" t="s">
        <v>52</v>
      </c>
      <c r="E21" s="14">
        <v>26201884</v>
      </c>
      <c r="F21" s="14">
        <v>25282450</v>
      </c>
      <c r="G21" s="14">
        <v>15637826</v>
      </c>
      <c r="H21" s="14">
        <v>26325260</v>
      </c>
      <c r="I21" s="14">
        <v>27199950</v>
      </c>
      <c r="J21" s="14">
        <f>I21-H21</f>
        <v>874690</v>
      </c>
      <c r="K21" s="16">
        <f>(J21/H21)</f>
        <v>3.3226262532639751E-2</v>
      </c>
      <c r="L21" s="1"/>
    </row>
    <row r="22" spans="1:12" ht="18" customHeight="1" x14ac:dyDescent="0.3">
      <c r="A22" s="12" t="s">
        <v>0</v>
      </c>
      <c r="B22" s="12" t="s">
        <v>17</v>
      </c>
      <c r="C22" s="12" t="s">
        <v>0</v>
      </c>
      <c r="D22" s="13" t="s">
        <v>53</v>
      </c>
      <c r="E22" s="14">
        <v>26201884</v>
      </c>
      <c r="F22" s="14">
        <v>25282450</v>
      </c>
      <c r="G22" s="14">
        <v>15637826</v>
      </c>
      <c r="H22" s="14">
        <v>26325260</v>
      </c>
      <c r="I22" s="14">
        <v>27199950</v>
      </c>
      <c r="J22" s="14">
        <f>I22-H22</f>
        <v>874690</v>
      </c>
      <c r="K22" s="16">
        <f>(J22/H22)</f>
        <v>3.3226262532639751E-2</v>
      </c>
      <c r="L22" s="1"/>
    </row>
    <row r="23" spans="1:12" ht="18" customHeight="1" x14ac:dyDescent="0.35">
      <c r="A23" s="12" t="s">
        <v>54</v>
      </c>
      <c r="B23" s="12" t="s">
        <v>0</v>
      </c>
      <c r="C23" s="12" t="s">
        <v>0</v>
      </c>
      <c r="D23" s="13" t="s">
        <v>55</v>
      </c>
      <c r="E23" s="14">
        <v>0</v>
      </c>
      <c r="F23" s="14">
        <v>57942</v>
      </c>
      <c r="G23" s="14">
        <v>37767</v>
      </c>
      <c r="H23" s="14">
        <v>0</v>
      </c>
      <c r="I23" s="14">
        <v>0</v>
      </c>
      <c r="J23" s="15"/>
      <c r="K23" s="16" t="s">
        <v>0</v>
      </c>
      <c r="L23" s="1"/>
    </row>
    <row r="24" spans="1:12" ht="18" customHeight="1" x14ac:dyDescent="0.35">
      <c r="A24" s="12"/>
      <c r="B24" s="17" t="s">
        <v>1</v>
      </c>
      <c r="C24" s="12"/>
      <c r="D24" s="13" t="s">
        <v>2</v>
      </c>
      <c r="E24" s="14">
        <v>0</v>
      </c>
      <c r="F24" s="14">
        <v>57942</v>
      </c>
      <c r="G24" s="14">
        <v>37767</v>
      </c>
      <c r="H24" s="14">
        <v>0</v>
      </c>
      <c r="I24" s="14">
        <v>0</v>
      </c>
      <c r="J24" s="15"/>
      <c r="K24" s="16"/>
      <c r="L24" s="1"/>
    </row>
    <row r="25" spans="1:12" ht="18" customHeight="1" x14ac:dyDescent="0.35">
      <c r="A25" s="12" t="s">
        <v>10</v>
      </c>
      <c r="B25" s="12" t="s">
        <v>0</v>
      </c>
      <c r="C25" s="12" t="s">
        <v>0</v>
      </c>
      <c r="D25" s="13" t="s">
        <v>56</v>
      </c>
      <c r="E25" s="14">
        <v>10</v>
      </c>
      <c r="F25" s="14">
        <v>1091220</v>
      </c>
      <c r="G25" s="14">
        <v>0</v>
      </c>
      <c r="H25" s="14">
        <v>10</v>
      </c>
      <c r="I25" s="14">
        <v>10</v>
      </c>
      <c r="J25" s="15"/>
      <c r="K25" s="16" t="s">
        <v>0</v>
      </c>
      <c r="L25" s="1"/>
    </row>
    <row r="26" spans="1:12" ht="18" customHeight="1" thickBot="1" x14ac:dyDescent="0.35">
      <c r="A26" s="8" t="s">
        <v>0</v>
      </c>
      <c r="B26" s="8" t="s">
        <v>0</v>
      </c>
      <c r="C26" s="8" t="s">
        <v>0</v>
      </c>
      <c r="D26" s="9" t="s">
        <v>57</v>
      </c>
      <c r="E26" s="10">
        <v>26316115</v>
      </c>
      <c r="F26" s="10">
        <v>26555572</v>
      </c>
      <c r="G26" s="10">
        <v>16578813</v>
      </c>
      <c r="H26" s="10">
        <v>26439603</v>
      </c>
      <c r="I26" s="10">
        <v>27314293</v>
      </c>
      <c r="J26" s="10">
        <f>I26-H26</f>
        <v>874690</v>
      </c>
      <c r="K26" s="11">
        <f>(J26/H26)</f>
        <v>3.3082569356279672E-2</v>
      </c>
      <c r="L26" s="1"/>
    </row>
    <row r="27" spans="1:12" ht="18" customHeight="1" x14ac:dyDescent="0.3">
      <c r="A27" s="12" t="s">
        <v>58</v>
      </c>
      <c r="B27" s="12" t="s">
        <v>0</v>
      </c>
      <c r="C27" s="12" t="s">
        <v>0</v>
      </c>
      <c r="D27" s="13" t="s">
        <v>59</v>
      </c>
      <c r="E27" s="14">
        <v>15266078</v>
      </c>
      <c r="F27" s="14">
        <v>14609996</v>
      </c>
      <c r="G27" s="14">
        <v>9392328</v>
      </c>
      <c r="H27" s="14">
        <v>15266078</v>
      </c>
      <c r="I27" s="14">
        <v>15343306</v>
      </c>
      <c r="J27" s="14">
        <f>I27-H27</f>
        <v>77228</v>
      </c>
      <c r="K27" s="16">
        <f>(J27/H27)</f>
        <v>5.0587976820241588E-3</v>
      </c>
      <c r="L27" s="1"/>
    </row>
    <row r="28" spans="1:12" ht="18" customHeight="1" x14ac:dyDescent="0.3">
      <c r="A28" s="12" t="s">
        <v>60</v>
      </c>
      <c r="B28" s="12" t="s">
        <v>0</v>
      </c>
      <c r="C28" s="12" t="s">
        <v>0</v>
      </c>
      <c r="D28" s="13" t="s">
        <v>61</v>
      </c>
      <c r="E28" s="14">
        <v>3418762</v>
      </c>
      <c r="F28" s="14">
        <v>3122474</v>
      </c>
      <c r="G28" s="14">
        <v>1516502</v>
      </c>
      <c r="H28" s="14">
        <v>3524744</v>
      </c>
      <c r="I28" s="14">
        <v>4115440</v>
      </c>
      <c r="J28" s="14">
        <f>I28-H28</f>
        <v>590696</v>
      </c>
      <c r="K28" s="16">
        <f>(J28/H28)</f>
        <v>0.16758550408199857</v>
      </c>
      <c r="L28" s="1"/>
    </row>
    <row r="29" spans="1:12" ht="18" customHeight="1" x14ac:dyDescent="0.35">
      <c r="A29" s="12" t="s">
        <v>62</v>
      </c>
      <c r="B29" s="12" t="s">
        <v>0</v>
      </c>
      <c r="C29" s="12" t="s">
        <v>0</v>
      </c>
      <c r="D29" s="13" t="s">
        <v>63</v>
      </c>
      <c r="E29" s="14">
        <v>20</v>
      </c>
      <c r="F29" s="14">
        <v>76808</v>
      </c>
      <c r="G29" s="14">
        <v>76598</v>
      </c>
      <c r="H29" s="14">
        <v>20</v>
      </c>
      <c r="I29" s="14">
        <v>20</v>
      </c>
      <c r="J29" s="15"/>
      <c r="K29" s="16" t="s">
        <v>0</v>
      </c>
      <c r="L29" s="1"/>
    </row>
    <row r="30" spans="1:12" ht="18" customHeight="1" x14ac:dyDescent="0.35">
      <c r="A30" s="12" t="s">
        <v>0</v>
      </c>
      <c r="B30" s="12" t="s">
        <v>64</v>
      </c>
      <c r="C30" s="12" t="s">
        <v>0</v>
      </c>
      <c r="D30" s="13" t="s">
        <v>65</v>
      </c>
      <c r="E30" s="14">
        <v>20</v>
      </c>
      <c r="F30" s="14">
        <v>76808</v>
      </c>
      <c r="G30" s="14">
        <v>76598</v>
      </c>
      <c r="H30" s="14">
        <v>20</v>
      </c>
      <c r="I30" s="14">
        <v>20</v>
      </c>
      <c r="J30" s="15"/>
      <c r="K30" s="16" t="s">
        <v>0</v>
      </c>
      <c r="L30" s="1"/>
    </row>
    <row r="31" spans="1:12" ht="18" customHeight="1" x14ac:dyDescent="0.35">
      <c r="A31" s="12" t="s">
        <v>0</v>
      </c>
      <c r="B31" s="12" t="s">
        <v>0</v>
      </c>
      <c r="C31" s="12" t="s">
        <v>66</v>
      </c>
      <c r="D31" s="13" t="s">
        <v>67</v>
      </c>
      <c r="E31" s="14">
        <v>10</v>
      </c>
      <c r="F31" s="14">
        <v>10</v>
      </c>
      <c r="G31" s="14">
        <v>0</v>
      </c>
      <c r="H31" s="14">
        <v>10</v>
      </c>
      <c r="I31" s="14">
        <v>10</v>
      </c>
      <c r="J31" s="15"/>
      <c r="K31" s="16" t="s">
        <v>0</v>
      </c>
      <c r="L31" s="1"/>
    </row>
    <row r="32" spans="1:12" ht="18" customHeight="1" x14ac:dyDescent="0.35">
      <c r="A32" s="12" t="s">
        <v>0</v>
      </c>
      <c r="B32" s="12" t="s">
        <v>0</v>
      </c>
      <c r="C32" s="12" t="s">
        <v>68</v>
      </c>
      <c r="D32" s="13" t="s">
        <v>69</v>
      </c>
      <c r="E32" s="14">
        <v>10</v>
      </c>
      <c r="F32" s="14">
        <v>10</v>
      </c>
      <c r="G32" s="14">
        <v>0</v>
      </c>
      <c r="H32" s="14">
        <v>10</v>
      </c>
      <c r="I32" s="14">
        <v>10</v>
      </c>
      <c r="J32" s="15"/>
      <c r="K32" s="16" t="s">
        <v>0</v>
      </c>
      <c r="L32" s="1"/>
    </row>
    <row r="33" spans="1:12" ht="18" customHeight="1" x14ac:dyDescent="0.35">
      <c r="A33" s="12" t="s">
        <v>0</v>
      </c>
      <c r="B33" s="12" t="s">
        <v>0</v>
      </c>
      <c r="C33" s="12" t="s">
        <v>70</v>
      </c>
      <c r="D33" s="13" t="s">
        <v>71</v>
      </c>
      <c r="E33" s="14">
        <v>0</v>
      </c>
      <c r="F33" s="14">
        <v>76788</v>
      </c>
      <c r="G33" s="14">
        <v>76598</v>
      </c>
      <c r="H33" s="14">
        <v>0</v>
      </c>
      <c r="I33" s="14">
        <v>0</v>
      </c>
      <c r="J33" s="15"/>
      <c r="K33" s="16" t="s">
        <v>0</v>
      </c>
      <c r="L33" s="1"/>
    </row>
    <row r="34" spans="1:12" ht="18" customHeight="1" x14ac:dyDescent="0.3">
      <c r="A34" s="12" t="s">
        <v>72</v>
      </c>
      <c r="B34" s="12" t="s">
        <v>0</v>
      </c>
      <c r="C34" s="12" t="s">
        <v>0</v>
      </c>
      <c r="D34" s="13" t="s">
        <v>39</v>
      </c>
      <c r="E34" s="14">
        <v>7072637</v>
      </c>
      <c r="F34" s="14">
        <v>7025482</v>
      </c>
      <c r="G34" s="14">
        <v>4294935</v>
      </c>
      <c r="H34" s="14">
        <v>7072827</v>
      </c>
      <c r="I34" s="14">
        <v>7222827</v>
      </c>
      <c r="J34" s="14">
        <f>I34-H34</f>
        <v>150000</v>
      </c>
      <c r="K34" s="16">
        <f>(J34/H34)</f>
        <v>2.1207927183854489E-2</v>
      </c>
      <c r="L34" s="1"/>
    </row>
    <row r="35" spans="1:12" ht="18" customHeight="1" x14ac:dyDescent="0.3">
      <c r="A35" s="12" t="s">
        <v>0</v>
      </c>
      <c r="B35" s="12" t="s">
        <v>51</v>
      </c>
      <c r="C35" s="12" t="s">
        <v>0</v>
      </c>
      <c r="D35" s="13" t="s">
        <v>73</v>
      </c>
      <c r="E35" s="14">
        <v>7072637</v>
      </c>
      <c r="F35" s="14">
        <v>7025482</v>
      </c>
      <c r="G35" s="14">
        <v>4294935</v>
      </c>
      <c r="H35" s="14">
        <v>7072827</v>
      </c>
      <c r="I35" s="14">
        <v>7222827</v>
      </c>
      <c r="J35" s="14">
        <f>I35-H35</f>
        <v>150000</v>
      </c>
      <c r="K35" s="16">
        <f>(J35/H35)</f>
        <v>2.1207927183854489E-2</v>
      </c>
      <c r="L35" s="1"/>
    </row>
    <row r="36" spans="1:12" ht="18" customHeight="1" x14ac:dyDescent="0.35">
      <c r="A36" s="12" t="s">
        <v>0</v>
      </c>
      <c r="B36" s="12" t="s">
        <v>0</v>
      </c>
      <c r="C36" s="12" t="s">
        <v>68</v>
      </c>
      <c r="D36" s="13" t="s">
        <v>74</v>
      </c>
      <c r="E36" s="14">
        <v>6120</v>
      </c>
      <c r="F36" s="14">
        <v>6120</v>
      </c>
      <c r="G36" s="14">
        <v>0</v>
      </c>
      <c r="H36" s="14">
        <v>6310</v>
      </c>
      <c r="I36" s="14">
        <v>6310</v>
      </c>
      <c r="J36" s="15"/>
      <c r="K36" s="16" t="s">
        <v>0</v>
      </c>
      <c r="L36" s="1"/>
    </row>
    <row r="37" spans="1:12" ht="18" customHeight="1" x14ac:dyDescent="0.3">
      <c r="A37" s="12" t="s">
        <v>0</v>
      </c>
      <c r="B37" s="12" t="s">
        <v>0</v>
      </c>
      <c r="C37" s="12" t="s">
        <v>75</v>
      </c>
      <c r="D37" s="13" t="s">
        <v>76</v>
      </c>
      <c r="E37" s="14">
        <v>6625634</v>
      </c>
      <c r="F37" s="14">
        <v>6581421</v>
      </c>
      <c r="G37" s="14">
        <v>4100115</v>
      </c>
      <c r="H37" s="14">
        <v>6625634</v>
      </c>
      <c r="I37" s="14">
        <v>6775634</v>
      </c>
      <c r="J37" s="14">
        <f>I37-H37</f>
        <v>150000</v>
      </c>
      <c r="K37" s="16">
        <f>(J37/H37)</f>
        <v>2.2639342891563281E-2</v>
      </c>
      <c r="L37" s="1"/>
    </row>
    <row r="38" spans="1:12" ht="18" customHeight="1" x14ac:dyDescent="0.35">
      <c r="A38" s="12" t="s">
        <v>0</v>
      </c>
      <c r="B38" s="12" t="s">
        <v>0</v>
      </c>
      <c r="C38" s="12" t="s">
        <v>77</v>
      </c>
      <c r="D38" s="13" t="s">
        <v>78</v>
      </c>
      <c r="E38" s="14">
        <v>440883</v>
      </c>
      <c r="F38" s="14">
        <v>437941</v>
      </c>
      <c r="G38" s="14">
        <v>194820</v>
      </c>
      <c r="H38" s="14">
        <v>440883</v>
      </c>
      <c r="I38" s="14">
        <v>440883</v>
      </c>
      <c r="J38" s="15"/>
      <c r="K38" s="16" t="s">
        <v>0</v>
      </c>
      <c r="L38" s="1"/>
    </row>
    <row r="39" spans="1:12" ht="18" customHeight="1" x14ac:dyDescent="0.35">
      <c r="A39" s="12" t="s">
        <v>79</v>
      </c>
      <c r="B39" s="12" t="s">
        <v>0</v>
      </c>
      <c r="C39" s="12" t="s">
        <v>0</v>
      </c>
      <c r="D39" s="13" t="s">
        <v>80</v>
      </c>
      <c r="E39" s="14">
        <v>110649</v>
      </c>
      <c r="F39" s="14">
        <v>178330</v>
      </c>
      <c r="G39" s="14">
        <v>125744</v>
      </c>
      <c r="H39" s="14">
        <v>114079</v>
      </c>
      <c r="I39" s="14">
        <v>114079</v>
      </c>
      <c r="J39" s="15"/>
      <c r="K39" s="16" t="s">
        <v>0</v>
      </c>
      <c r="L39" s="1"/>
    </row>
    <row r="40" spans="1:12" ht="18" customHeight="1" x14ac:dyDescent="0.35">
      <c r="A40" s="12" t="s">
        <v>0</v>
      </c>
      <c r="B40" s="12" t="s">
        <v>17</v>
      </c>
      <c r="C40" s="12" t="s">
        <v>0</v>
      </c>
      <c r="D40" s="13" t="s">
        <v>81</v>
      </c>
      <c r="E40" s="14">
        <v>27</v>
      </c>
      <c r="F40" s="14">
        <v>27</v>
      </c>
      <c r="G40" s="14">
        <v>0</v>
      </c>
      <c r="H40" s="14">
        <v>28</v>
      </c>
      <c r="I40" s="14">
        <v>28</v>
      </c>
      <c r="J40" s="15"/>
      <c r="K40" s="16" t="s">
        <v>0</v>
      </c>
      <c r="L40" s="1"/>
    </row>
    <row r="41" spans="1:12" ht="18" customHeight="1" x14ac:dyDescent="0.35">
      <c r="A41" s="18" t="s">
        <v>0</v>
      </c>
      <c r="B41" s="18" t="s">
        <v>49</v>
      </c>
      <c r="C41" s="18" t="s">
        <v>0</v>
      </c>
      <c r="D41" s="19" t="s">
        <v>82</v>
      </c>
      <c r="E41" s="20">
        <v>110622</v>
      </c>
      <c r="F41" s="20">
        <v>178303</v>
      </c>
      <c r="G41" s="20">
        <v>125744</v>
      </c>
      <c r="H41" s="20">
        <v>114051</v>
      </c>
      <c r="I41" s="20">
        <v>114051</v>
      </c>
      <c r="J41" s="21"/>
      <c r="K41" s="22" t="s">
        <v>0</v>
      </c>
      <c r="L41" s="1"/>
    </row>
    <row r="42" spans="1:12" ht="18" customHeight="1" x14ac:dyDescent="0.3">
      <c r="A42" s="23" t="s">
        <v>83</v>
      </c>
      <c r="B42" s="23" t="s">
        <v>0</v>
      </c>
      <c r="C42" s="23" t="s">
        <v>0</v>
      </c>
      <c r="D42" s="24" t="s">
        <v>84</v>
      </c>
      <c r="E42" s="25">
        <v>10</v>
      </c>
      <c r="F42" s="25">
        <v>10</v>
      </c>
      <c r="G42" s="25">
        <v>0</v>
      </c>
      <c r="H42" s="25">
        <v>10</v>
      </c>
      <c r="I42" s="25">
        <v>0</v>
      </c>
      <c r="J42" s="25">
        <f>I42-H42</f>
        <v>-10</v>
      </c>
      <c r="K42" s="26">
        <f>(J42/H42)</f>
        <v>-1</v>
      </c>
      <c r="L42" s="1"/>
    </row>
    <row r="43" spans="1:12" ht="18" customHeight="1" x14ac:dyDescent="0.3">
      <c r="A43" s="12" t="s">
        <v>0</v>
      </c>
      <c r="B43" s="12" t="s">
        <v>40</v>
      </c>
      <c r="C43" s="12" t="s">
        <v>0</v>
      </c>
      <c r="D43" s="13" t="s">
        <v>85</v>
      </c>
      <c r="E43" s="14">
        <v>10</v>
      </c>
      <c r="F43" s="14">
        <v>10</v>
      </c>
      <c r="G43" s="14">
        <v>0</v>
      </c>
      <c r="H43" s="14">
        <v>10</v>
      </c>
      <c r="I43" s="14">
        <v>0</v>
      </c>
      <c r="J43" s="14">
        <f>I43-H43</f>
        <v>-10</v>
      </c>
      <c r="K43" s="16">
        <f>(J43/H43)</f>
        <v>-1</v>
      </c>
      <c r="L43" s="1"/>
    </row>
    <row r="44" spans="1:12" ht="18" customHeight="1" x14ac:dyDescent="0.3">
      <c r="A44" s="12" t="s">
        <v>86</v>
      </c>
      <c r="B44" s="12" t="s">
        <v>0</v>
      </c>
      <c r="C44" s="12" t="s">
        <v>0</v>
      </c>
      <c r="D44" s="13" t="s">
        <v>87</v>
      </c>
      <c r="E44" s="14">
        <v>447939</v>
      </c>
      <c r="F44" s="14">
        <v>451242</v>
      </c>
      <c r="G44" s="14">
        <v>81486</v>
      </c>
      <c r="H44" s="14">
        <v>461825</v>
      </c>
      <c r="I44" s="14">
        <v>518601</v>
      </c>
      <c r="J44" s="14">
        <f>I44-H44</f>
        <v>56776</v>
      </c>
      <c r="K44" s="16">
        <f>(J44/H44)</f>
        <v>0.12293834244573161</v>
      </c>
      <c r="L44" s="1"/>
    </row>
    <row r="45" spans="1:12" ht="18" customHeight="1" x14ac:dyDescent="0.35">
      <c r="A45" s="12" t="s">
        <v>0</v>
      </c>
      <c r="B45" s="12" t="s">
        <v>88</v>
      </c>
      <c r="C45" s="12" t="s">
        <v>0</v>
      </c>
      <c r="D45" s="13" t="s">
        <v>89</v>
      </c>
      <c r="E45" s="14">
        <v>15787</v>
      </c>
      <c r="F45" s="14">
        <v>40712</v>
      </c>
      <c r="G45" s="14">
        <v>4634</v>
      </c>
      <c r="H45" s="14">
        <v>16276</v>
      </c>
      <c r="I45" s="14">
        <v>16276</v>
      </c>
      <c r="J45" s="15"/>
      <c r="K45" s="16" t="s">
        <v>0</v>
      </c>
      <c r="L45" s="1"/>
    </row>
    <row r="46" spans="1:12" ht="18" customHeight="1" x14ac:dyDescent="0.35">
      <c r="A46" s="12" t="s">
        <v>0</v>
      </c>
      <c r="B46" s="12" t="s">
        <v>38</v>
      </c>
      <c r="C46" s="12" t="s">
        <v>0</v>
      </c>
      <c r="D46" s="13" t="s">
        <v>90</v>
      </c>
      <c r="E46" s="14">
        <v>73437</v>
      </c>
      <c r="F46" s="14">
        <v>94451</v>
      </c>
      <c r="G46" s="14">
        <v>7596</v>
      </c>
      <c r="H46" s="14">
        <v>75714</v>
      </c>
      <c r="I46" s="14">
        <v>75714</v>
      </c>
      <c r="J46" s="15"/>
      <c r="K46" s="16" t="s">
        <v>0</v>
      </c>
      <c r="L46" s="1"/>
    </row>
    <row r="47" spans="1:12" ht="18" customHeight="1" x14ac:dyDescent="0.3">
      <c r="A47" s="12" t="s">
        <v>0</v>
      </c>
      <c r="B47" s="12" t="s">
        <v>91</v>
      </c>
      <c r="C47" s="12" t="s">
        <v>0</v>
      </c>
      <c r="D47" s="13" t="s">
        <v>92</v>
      </c>
      <c r="E47" s="14">
        <v>43564</v>
      </c>
      <c r="F47" s="14">
        <v>41386</v>
      </c>
      <c r="G47" s="14">
        <v>20876</v>
      </c>
      <c r="H47" s="14">
        <v>44914</v>
      </c>
      <c r="I47" s="14">
        <v>50140</v>
      </c>
      <c r="J47" s="14">
        <f>I47-H47</f>
        <v>5226</v>
      </c>
      <c r="K47" s="16">
        <f>(J47/H47)</f>
        <v>0.11635570200828249</v>
      </c>
      <c r="L47" s="1"/>
    </row>
    <row r="48" spans="1:12" ht="18" customHeight="1" x14ac:dyDescent="0.3">
      <c r="A48" s="12" t="s">
        <v>0</v>
      </c>
      <c r="B48" s="12" t="s">
        <v>14</v>
      </c>
      <c r="C48" s="12" t="s">
        <v>0</v>
      </c>
      <c r="D48" s="13" t="s">
        <v>93</v>
      </c>
      <c r="E48" s="14">
        <v>315151</v>
      </c>
      <c r="F48" s="14">
        <v>274693</v>
      </c>
      <c r="G48" s="14">
        <v>48380</v>
      </c>
      <c r="H48" s="14">
        <v>324921</v>
      </c>
      <c r="I48" s="14">
        <v>376471</v>
      </c>
      <c r="J48" s="14">
        <f>I48-H48</f>
        <v>51550</v>
      </c>
      <c r="K48" s="16">
        <f>(J48/H48)</f>
        <v>0.15865394972931882</v>
      </c>
      <c r="L48" s="1"/>
    </row>
    <row r="49" spans="1:12" ht="18" customHeight="1" x14ac:dyDescent="0.35">
      <c r="A49" s="12" t="s">
        <v>94</v>
      </c>
      <c r="B49" s="12" t="s">
        <v>0</v>
      </c>
      <c r="C49" s="12" t="s">
        <v>0</v>
      </c>
      <c r="D49" s="13" t="s">
        <v>95</v>
      </c>
      <c r="E49" s="14">
        <v>10</v>
      </c>
      <c r="F49" s="14">
        <v>1091220</v>
      </c>
      <c r="G49" s="14">
        <v>1091220</v>
      </c>
      <c r="H49" s="14">
        <v>10</v>
      </c>
      <c r="I49" s="14">
        <v>10</v>
      </c>
      <c r="J49" s="15"/>
      <c r="K49" s="16" t="s">
        <v>0</v>
      </c>
      <c r="L49" s="1"/>
    </row>
    <row r="50" spans="1:12" ht="18" customHeight="1" x14ac:dyDescent="0.35">
      <c r="A50" s="12" t="s">
        <v>0</v>
      </c>
      <c r="B50" s="12" t="s">
        <v>14</v>
      </c>
      <c r="C50" s="12" t="s">
        <v>0</v>
      </c>
      <c r="D50" s="13" t="s">
        <v>96</v>
      </c>
      <c r="E50" s="14">
        <v>10</v>
      </c>
      <c r="F50" s="14">
        <v>1091220</v>
      </c>
      <c r="G50" s="14">
        <v>1091220</v>
      </c>
      <c r="H50" s="14">
        <v>10</v>
      </c>
      <c r="I50" s="14">
        <v>10</v>
      </c>
      <c r="J50" s="15"/>
      <c r="K50" s="16" t="s">
        <v>0</v>
      </c>
      <c r="L50" s="1"/>
    </row>
    <row r="51" spans="1:12" ht="18" customHeight="1" x14ac:dyDescent="0.35">
      <c r="A51" s="18" t="s">
        <v>97</v>
      </c>
      <c r="B51" s="18" t="s">
        <v>0</v>
      </c>
      <c r="C51" s="18" t="s">
        <v>0</v>
      </c>
      <c r="D51" s="19" t="s">
        <v>98</v>
      </c>
      <c r="E51" s="20">
        <v>10</v>
      </c>
      <c r="F51" s="20">
        <v>10</v>
      </c>
      <c r="G51" s="20">
        <v>0</v>
      </c>
      <c r="H51" s="20">
        <v>10</v>
      </c>
      <c r="I51" s="20">
        <v>10</v>
      </c>
      <c r="J51" s="21"/>
      <c r="K51" s="22" t="s">
        <v>0</v>
      </c>
      <c r="L51" s="1"/>
    </row>
    <row r="52" spans="1:12" ht="18" customHeight="1" x14ac:dyDescent="0.3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1"/>
    </row>
    <row r="53" spans="1:12" ht="18" customHeight="1" x14ac:dyDescent="0.3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1"/>
    </row>
    <row r="54" spans="1:12" ht="18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</row>
    <row r="55" spans="1:12" ht="24" customHeight="1" x14ac:dyDescent="0.3">
      <c r="A55" s="41" t="s">
        <v>99</v>
      </c>
      <c r="B55" s="42"/>
      <c r="C55" s="42"/>
      <c r="D55" s="42"/>
      <c r="E55" s="29">
        <v>26205473</v>
      </c>
      <c r="F55" s="29">
        <v>25286039</v>
      </c>
      <c r="G55" s="29">
        <v>15361849</v>
      </c>
      <c r="H55" s="29">
        <v>26325532</v>
      </c>
      <c r="I55" s="29">
        <v>27200222</v>
      </c>
      <c r="J55" s="29">
        <v>874690</v>
      </c>
      <c r="K55" s="30">
        <v>3.3225919233085204E-2</v>
      </c>
      <c r="L55" s="1"/>
    </row>
    <row r="56" spans="1:12" ht="24" customHeight="1" x14ac:dyDescent="0.35">
      <c r="A56" s="43" t="s">
        <v>100</v>
      </c>
      <c r="B56" s="44"/>
      <c r="C56" s="44"/>
      <c r="D56" s="44"/>
      <c r="E56" s="44"/>
      <c r="F56" s="44"/>
      <c r="G56" s="44"/>
      <c r="H56" s="44"/>
      <c r="I56" s="44"/>
      <c r="J56" s="2"/>
      <c r="K56" s="2"/>
      <c r="L56" s="1"/>
    </row>
    <row r="57" spans="1:12" ht="5.0999999999999996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</sheetData>
  <mergeCells count="17">
    <mergeCell ref="J10:J11"/>
    <mergeCell ref="K10:K11"/>
    <mergeCell ref="A55:D55"/>
    <mergeCell ref="A56:I5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7" right="0.7" top="0.75" bottom="0.75" header="0.3" footer="0.3"/>
  <pageSetup scale="55" fitToHeight="0" orientation="landscape" r:id="rId1"/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9</vt:lpstr>
      <vt:lpstr>'cuadro Comparativo analitico 9'!Área_de_impresión</vt:lpstr>
      <vt:lpstr>JR_PAGE_ANCHOR_8_1</vt:lpstr>
      <vt:lpstr>'cuadro Comparativo analitico 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cp:lastPrinted>2025-09-26T15:29:49Z</cp:lastPrinted>
  <dcterms:created xsi:type="dcterms:W3CDTF">2025-09-25T14:45:29Z</dcterms:created>
  <dcterms:modified xsi:type="dcterms:W3CDTF">2025-09-29T15:36:22Z</dcterms:modified>
</cp:coreProperties>
</file>