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C82C54FA-08D1-418D-A671-67C4E4BC4A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analitico'!$A$1:$K$37</definedName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K33" i="1" s="1"/>
  <c r="J32" i="1"/>
  <c r="K32" i="1" s="1"/>
  <c r="J29" i="1"/>
  <c r="K29" i="1" s="1"/>
  <c r="J28" i="1"/>
  <c r="K28" i="1" s="1"/>
  <c r="J27" i="1"/>
  <c r="K27" i="1" s="1"/>
  <c r="J21" i="1"/>
  <c r="K21" i="1" s="1"/>
  <c r="J18" i="1"/>
  <c r="K18" i="1" s="1"/>
  <c r="J17" i="1"/>
  <c r="K17" i="1" s="1"/>
  <c r="J16" i="1"/>
  <c r="K16" i="1" s="1"/>
  <c r="J15" i="1"/>
  <c r="K15" i="1" s="1"/>
  <c r="J14" i="1"/>
  <c r="K14" i="1" s="1"/>
  <c r="J24" i="1"/>
  <c r="K24" i="1" s="1"/>
  <c r="J23" i="1"/>
  <c r="K23" i="1" s="1"/>
  <c r="J22" i="1"/>
  <c r="K22" i="1" s="1"/>
  <c r="J13" i="1"/>
  <c r="K13" i="1" s="1"/>
  <c r="J12" i="1"/>
  <c r="K12" i="1" s="1"/>
</calcChain>
</file>

<file path=xl/sharedStrings.xml><?xml version="1.0" encoding="utf-8"?>
<sst xmlns="http://schemas.openxmlformats.org/spreadsheetml/2006/main" count="128" uniqueCount="79">
  <si>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</si>
  <si>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</si>
  <si>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</si>
  <si>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</si>
  <si>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</si>
  <si>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AGRICULTURA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</si>
  <si>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</si>
  <si>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13</t>
    </r>
  </si>
  <si>
    <r>
      <rPr>
        <sz val="10"/>
        <rFont val="Times New Roman"/>
      </rPr>
      <t>Capítulo:</t>
    </r>
  </si>
  <si>
    <r>
      <rPr>
        <sz val="10"/>
        <rFont val="Times New Roman"/>
      </rPr>
      <t>CORPORACIÓN NACIONAL FORESTAL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</si>
  <si>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</si>
  <si>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05</t>
    </r>
  </si>
  <si>
    <r>
      <rPr>
        <sz val="10"/>
        <rFont val="Times New Roman"/>
      </rPr>
      <t>Programa:</t>
    </r>
  </si>
  <si>
    <r>
      <rPr>
        <sz val="10"/>
        <rFont val="Times New Roman"/>
      </rPr>
      <t>ÁREAS SILVESTRES PROTEGIDAS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</si>
  <si>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</si>
  <si>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04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</si>
  <si>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</si>
  <si>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</si>
  <si>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</si>
  <si>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</si>
  <si>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</si>
  <si>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</si>
  <si>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</si>
  <si>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</si>
  <si>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</si>
  <si>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</si>
  <si>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</si>
  <si>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</si>
  <si>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</si>
  <si>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</si>
  <si>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</si>
  <si>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</si>
  <si>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</si>
  <si>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</si>
  <si>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</si>
  <si>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</si>
  <si>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</si>
  <si>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</si>
  <si>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07</t>
    </r>
  </si>
  <si>
    <r>
      <rPr>
        <sz val="10"/>
        <rFont val="Times New Roman"/>
      </rPr>
      <t>INGRESOS DE OPERACIÓN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</si>
  <si>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</si>
  <si>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</si>
  <si>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</si>
  <si>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</si>
  <si>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</si>
  <si>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</si>
  <si>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</si>
  <si>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</si>
  <si>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01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</si>
  <si>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</si>
  <si>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</si>
  <si>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</si>
  <si>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</si>
  <si>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</si>
  <si>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</si>
  <si>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</si>
  <si>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</si>
  <si>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</si>
  <si>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</si>
  <si>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</si>
  <si>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</si>
  <si>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24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</si>
  <si>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</si>
  <si>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</si>
  <si>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411</t>
    </r>
  </si>
  <si>
    <r>
      <rPr>
        <sz val="10"/>
        <rFont val="Times New Roman"/>
      </rPr>
      <t>Jardín Botánico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</si>
  <si>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</si>
  <si>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</si>
  <si>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</si>
  <si>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</si>
  <si>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</si>
  <si>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</si>
  <si>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</si>
  <si>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10</t>
  </si>
  <si>
    <t>Ingresos por Percibir</t>
  </si>
  <si>
    <t>03</t>
  </si>
  <si>
    <t>Prestaciones Sociales del Empleador</t>
  </si>
  <si>
    <t>99</t>
  </si>
  <si>
    <t>Otros Integros al Fisco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</si>
</sst>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0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  <font>
      <sz val="10"/>
      <color indexed="8"/>
      <name val="Times New Roman"/>
    </font>
  </fonts>
  <fills count="4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3" fontId="2" fillId="40" borderId="9" xfId="0" applyNumberFormat="1" applyFont="1" applyFill="1" applyBorder="1" applyAlignment="1">
      <alignment horizontal="right" vertical="center" wrapText="1"/>
    </xf>
    <xf numFmtId="164" fontId="2" fillId="41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38" borderId="9" xfId="0" applyFont="1" applyFill="1" applyBorder="1" applyAlignment="1">
      <alignment horizontal="left" vertical="top" wrapText="1"/>
    </xf>
    <xf numFmtId="0" fontId="2" fillId="39" borderId="9" xfId="0" applyFont="1" applyFill="1" applyBorder="1" applyAlignment="1" applyProtection="1">
      <alignment horizontal="left" vertical="top" wrapText="1"/>
      <protection locked="0"/>
    </xf>
    <xf numFmtId="0" fontId="4" fillId="42" borderId="1" xfId="0" applyFont="1" applyFill="1" applyBorder="1" applyAlignment="1">
      <alignment horizontal="left" wrapText="1"/>
    </xf>
    <xf numFmtId="0" fontId="4" fillId="43" borderId="1" xfId="0" applyFont="1" applyFill="1" applyBorder="1" applyAlignment="1" applyProtection="1">
      <alignment horizontal="left" wrapText="1"/>
      <protection locked="0"/>
    </xf>
    <xf numFmtId="0" fontId="9" fillId="44" borderId="13" xfId="0" applyFont="1" applyFill="1" applyBorder="1" applyAlignment="1">
      <alignment horizontal="center" vertical="top" wrapText="1"/>
    </xf>
    <xf numFmtId="0" fontId="9" fillId="44" borderId="13" xfId="0" applyFont="1" applyFill="1" applyBorder="1" applyAlignment="1">
      <alignment horizontal="left" vertical="top" wrapText="1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164" fontId="3" fillId="37" borderId="14" xfId="0" applyNumberFormat="1" applyFont="1" applyFill="1" applyBorder="1" applyAlignment="1">
      <alignment horizontal="right" vertical="top" wrapText="1"/>
    </xf>
    <xf numFmtId="0" fontId="2" fillId="24" borderId="16" xfId="0" applyFont="1" applyFill="1" applyBorder="1" applyAlignment="1" applyProtection="1">
      <alignment horizontal="center" vertical="center" wrapText="1"/>
      <protection locked="0"/>
    </xf>
    <xf numFmtId="0" fontId="2" fillId="28" borderId="10" xfId="0" applyFont="1" applyFill="1" applyBorder="1" applyAlignment="1">
      <alignment horizontal="center" vertical="center" wrapText="1"/>
    </xf>
    <xf numFmtId="0" fontId="2" fillId="27" borderId="10" xfId="0" applyFont="1" applyFill="1" applyBorder="1" applyAlignment="1">
      <alignment horizontal="center" vertical="center" wrapText="1"/>
    </xf>
    <xf numFmtId="0" fontId="2" fillId="29" borderId="10" xfId="0" applyFont="1" applyFill="1" applyBorder="1" applyAlignment="1" applyProtection="1">
      <alignment horizontal="center" vertical="center" wrapText="1"/>
      <protection locked="0"/>
    </xf>
    <xf numFmtId="0" fontId="3" fillId="34" borderId="17" xfId="0" applyFont="1" applyFill="1" applyBorder="1" applyAlignment="1">
      <alignment horizontal="center" vertical="top" wrapText="1"/>
    </xf>
    <xf numFmtId="0" fontId="3" fillId="35" borderId="17" xfId="0" applyFont="1" applyFill="1" applyBorder="1" applyAlignment="1">
      <alignment horizontal="left" vertical="top" wrapText="1"/>
    </xf>
    <xf numFmtId="3" fontId="3" fillId="36" borderId="17" xfId="0" applyNumberFormat="1" applyFont="1" applyFill="1" applyBorder="1" applyAlignment="1">
      <alignment horizontal="right" vertical="top" wrapText="1"/>
    </xf>
    <xf numFmtId="164" fontId="3" fillId="37" borderId="17" xfId="0" applyNumberFormat="1" applyFont="1" applyFill="1" applyBorder="1" applyAlignment="1">
      <alignment horizontal="right" vertical="top" wrapText="1"/>
    </xf>
    <xf numFmtId="0" fontId="3" fillId="30" borderId="15" xfId="0" applyFont="1" applyFill="1" applyBorder="1" applyAlignment="1">
      <alignment horizontal="center" vertical="top" wrapText="1"/>
    </xf>
    <xf numFmtId="0" fontId="2" fillId="31" borderId="15" xfId="0" applyFont="1" applyFill="1" applyBorder="1" applyAlignment="1">
      <alignment horizontal="left" vertical="top" wrapText="1"/>
    </xf>
    <xf numFmtId="3" fontId="2" fillId="32" borderId="15" xfId="0" applyNumberFormat="1" applyFont="1" applyFill="1" applyBorder="1" applyAlignment="1">
      <alignment horizontal="right" vertical="top" wrapText="1"/>
    </xf>
    <xf numFmtId="164" fontId="2" fillId="33" borderId="15" xfId="0" applyNumberFormat="1" applyFont="1" applyFill="1" applyBorder="1" applyAlignment="1">
      <alignment horizontal="right" vertical="top" wrapText="1"/>
    </xf>
    <xf numFmtId="0" fontId="3" fillId="34" borderId="18" xfId="0" applyFont="1" applyFill="1" applyBorder="1" applyAlignment="1">
      <alignment horizontal="center" vertical="top" wrapText="1"/>
    </xf>
    <xf numFmtId="0" fontId="3" fillId="35" borderId="18" xfId="0" applyFont="1" applyFill="1" applyBorder="1" applyAlignment="1">
      <alignment horizontal="left" vertical="top" wrapText="1"/>
    </xf>
    <xf numFmtId="3" fontId="3" fillId="36" borderId="18" xfId="0" applyNumberFormat="1" applyFont="1" applyFill="1" applyBorder="1" applyAlignment="1">
      <alignment horizontal="right" vertical="top" wrapText="1"/>
    </xf>
    <xf numFmtId="164" fontId="3" fillId="37" borderId="18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37"/>
  <sheetViews>
    <sheetView tabSelected="1" zoomScaleNormal="100" workbookViewId="0">
      <selection activeCell="F23" sqref="F23"/>
    </sheetView>
  </sheetViews>
  <sheetFormatPr baseColWidth="10" defaultColWidth="8.88671875" defaultRowHeight="14.4" x14ac:dyDescent="0.3"/>
  <cols>
    <col min="1" max="1" width="4.6640625" customWidth="1"/>
    <col min="2" max="2" width="5" customWidth="1"/>
    <col min="3" max="3" width="4.77734375" customWidth="1"/>
    <col min="4" max="4" width="35.109375" customWidth="1"/>
    <col min="5" max="6" width="14.33203125" customWidth="1"/>
    <col min="7" max="7" width="13.33203125" customWidth="1"/>
    <col min="8" max="8" width="14.33203125" customWidth="1"/>
    <col min="9" max="9" width="14.6640625" customWidth="1"/>
    <col min="10" max="11" width="13.33203125" customWidth="1"/>
    <col min="12" max="12" width="5.44140625" customWidth="1"/>
  </cols>
  <sheetData>
    <row r="1" spans="1:12" ht="16.95" customHeight="1" x14ac:dyDescent="0.3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"/>
      <c r="K1" s="1"/>
      <c r="L1" s="1"/>
    </row>
    <row r="2" spans="1:12" ht="16.95" customHeight="1" x14ac:dyDescent="0.3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"/>
      <c r="K2" s="1"/>
      <c r="L2" s="1"/>
    </row>
    <row r="3" spans="1:12" ht="15" customHeight="1" x14ac:dyDescent="0.3">
      <c r="A3" s="16" t="s">
        <v>2</v>
      </c>
      <c r="B3" s="17"/>
      <c r="C3" s="17"/>
      <c r="D3" s="17"/>
      <c r="E3" s="17"/>
      <c r="F3" s="17"/>
      <c r="G3" s="17"/>
      <c r="H3" s="17"/>
      <c r="I3" s="17"/>
      <c r="J3" s="1"/>
      <c r="K3" s="1"/>
      <c r="L3" s="1"/>
    </row>
    <row r="4" spans="1:12" ht="15" customHeight="1" x14ac:dyDescent="0.3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3">
      <c r="A5" s="18" t="s">
        <v>4</v>
      </c>
      <c r="B5" s="19"/>
      <c r="C5" s="20" t="s">
        <v>5</v>
      </c>
      <c r="D5" s="21"/>
      <c r="E5" s="21"/>
      <c r="F5" s="21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3">
      <c r="A6" s="22" t="s">
        <v>8</v>
      </c>
      <c r="B6" s="23"/>
      <c r="C6" s="24" t="s">
        <v>9</v>
      </c>
      <c r="D6" s="25"/>
      <c r="E6" s="25"/>
      <c r="F6" s="25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3">
      <c r="A7" s="26" t="s">
        <v>12</v>
      </c>
      <c r="B7" s="27"/>
      <c r="C7" s="28" t="s">
        <v>13</v>
      </c>
      <c r="D7" s="29"/>
      <c r="E7" s="29"/>
      <c r="F7" s="29"/>
      <c r="G7" s="1"/>
      <c r="H7" s="2" t="s">
        <v>14</v>
      </c>
      <c r="I7" s="2" t="s">
        <v>15</v>
      </c>
      <c r="J7" s="1"/>
      <c r="K7" s="1"/>
      <c r="L7" s="1"/>
    </row>
    <row r="8" spans="1:12" ht="15" customHeight="1" x14ac:dyDescent="0.3">
      <c r="A8" s="1"/>
      <c r="B8" s="1"/>
      <c r="C8" s="1"/>
      <c r="D8" s="1"/>
      <c r="E8" s="1"/>
      <c r="F8" s="1"/>
      <c r="G8" s="3" t="s">
        <v>16</v>
      </c>
      <c r="H8" s="1"/>
      <c r="I8" s="1"/>
      <c r="J8" s="1"/>
      <c r="K8" s="1"/>
      <c r="L8" s="1"/>
    </row>
    <row r="9" spans="1:12" ht="15" customHeight="1" x14ac:dyDescent="0.3">
      <c r="A9" s="30" t="s">
        <v>17</v>
      </c>
      <c r="B9" s="30" t="s">
        <v>18</v>
      </c>
      <c r="C9" s="30" t="s">
        <v>19</v>
      </c>
      <c r="D9" s="30" t="s">
        <v>20</v>
      </c>
      <c r="E9" s="4" t="s">
        <v>21</v>
      </c>
      <c r="F9" s="5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1"/>
    </row>
    <row r="10" spans="1:12" ht="73.2" customHeight="1" x14ac:dyDescent="0.3">
      <c r="A10" s="31"/>
      <c r="B10" s="31"/>
      <c r="C10" s="31"/>
      <c r="D10" s="31"/>
      <c r="E10" s="6" t="s">
        <v>28</v>
      </c>
      <c r="F10" s="7" t="s">
        <v>29</v>
      </c>
      <c r="G10" s="7" t="s">
        <v>30</v>
      </c>
      <c r="H10" s="7" t="s">
        <v>28</v>
      </c>
      <c r="I10" s="7" t="s">
        <v>31</v>
      </c>
      <c r="J10" s="32" t="s">
        <v>32</v>
      </c>
      <c r="K10" s="32" t="s">
        <v>33</v>
      </c>
      <c r="L10" s="1"/>
    </row>
    <row r="11" spans="1:12" ht="30" customHeight="1" x14ac:dyDescent="0.3">
      <c r="A11" s="43"/>
      <c r="B11" s="43"/>
      <c r="C11" s="43"/>
      <c r="D11" s="43"/>
      <c r="E11" s="44" t="s">
        <v>34</v>
      </c>
      <c r="F11" s="45" t="s">
        <v>34</v>
      </c>
      <c r="G11" s="45" t="s">
        <v>34</v>
      </c>
      <c r="H11" s="45" t="s">
        <v>35</v>
      </c>
      <c r="I11" s="45" t="s">
        <v>35</v>
      </c>
      <c r="J11" s="46"/>
      <c r="K11" s="46"/>
      <c r="L11" s="1"/>
    </row>
    <row r="12" spans="1:12" ht="15" customHeight="1" x14ac:dyDescent="0.3">
      <c r="A12" s="51" t="s">
        <v>36</v>
      </c>
      <c r="B12" s="51" t="s">
        <v>36</v>
      </c>
      <c r="C12" s="51" t="s">
        <v>36</v>
      </c>
      <c r="D12" s="52" t="s">
        <v>37</v>
      </c>
      <c r="E12" s="53">
        <v>22243245</v>
      </c>
      <c r="F12" s="53">
        <v>23821317</v>
      </c>
      <c r="G12" s="53">
        <v>15253197</v>
      </c>
      <c r="H12" s="53">
        <v>22365234</v>
      </c>
      <c r="I12" s="53">
        <v>23100078</v>
      </c>
      <c r="J12" s="53">
        <f>I12-H12</f>
        <v>734844</v>
      </c>
      <c r="K12" s="54">
        <f>(J12/H12)</f>
        <v>3.2856530810274551E-2</v>
      </c>
      <c r="L12" s="1"/>
    </row>
    <row r="13" spans="1:12" ht="15" customHeight="1" x14ac:dyDescent="0.3">
      <c r="A13" s="47" t="s">
        <v>38</v>
      </c>
      <c r="B13" s="47" t="s">
        <v>36</v>
      </c>
      <c r="C13" s="47" t="s">
        <v>36</v>
      </c>
      <c r="D13" s="48" t="s">
        <v>39</v>
      </c>
      <c r="E13" s="49">
        <v>11707520</v>
      </c>
      <c r="F13" s="49">
        <v>11707520</v>
      </c>
      <c r="G13" s="49">
        <v>9105563</v>
      </c>
      <c r="H13" s="49">
        <v>12070453</v>
      </c>
      <c r="I13" s="49">
        <v>12676681</v>
      </c>
      <c r="J13" s="49">
        <f>I13-H13</f>
        <v>606228</v>
      </c>
      <c r="K13" s="50">
        <f>(J13/H13)</f>
        <v>5.0224129947732697E-2</v>
      </c>
      <c r="L13" s="1"/>
    </row>
    <row r="14" spans="1:12" ht="15" customHeight="1" x14ac:dyDescent="0.3">
      <c r="A14" s="8" t="s">
        <v>40</v>
      </c>
      <c r="B14" s="8" t="s">
        <v>36</v>
      </c>
      <c r="C14" s="8" t="s">
        <v>36</v>
      </c>
      <c r="D14" s="9" t="s">
        <v>41</v>
      </c>
      <c r="E14" s="10">
        <v>20</v>
      </c>
      <c r="F14" s="10">
        <v>20</v>
      </c>
      <c r="G14" s="10">
        <v>871</v>
      </c>
      <c r="H14" s="10">
        <v>20</v>
      </c>
      <c r="I14" s="10">
        <v>20</v>
      </c>
      <c r="J14" s="10">
        <f t="shared" ref="J14:J21" si="0">I14-H14</f>
        <v>0</v>
      </c>
      <c r="K14" s="11">
        <f t="shared" ref="K14:K21" si="1">(J14/H14)</f>
        <v>0</v>
      </c>
      <c r="L14" s="1"/>
    </row>
    <row r="15" spans="1:12" ht="15" customHeight="1" x14ac:dyDescent="0.3">
      <c r="A15" s="8" t="s">
        <v>36</v>
      </c>
      <c r="B15" s="8" t="s">
        <v>42</v>
      </c>
      <c r="C15" s="8" t="s">
        <v>36</v>
      </c>
      <c r="D15" s="9" t="s">
        <v>43</v>
      </c>
      <c r="E15" s="10">
        <v>10</v>
      </c>
      <c r="F15" s="10">
        <v>10</v>
      </c>
      <c r="G15" s="10">
        <v>0</v>
      </c>
      <c r="H15" s="10">
        <v>10</v>
      </c>
      <c r="I15" s="10">
        <v>10</v>
      </c>
      <c r="J15" s="10">
        <f t="shared" si="0"/>
        <v>0</v>
      </c>
      <c r="K15" s="11">
        <f t="shared" si="1"/>
        <v>0</v>
      </c>
      <c r="L15" s="1"/>
    </row>
    <row r="16" spans="1:12" ht="15" customHeight="1" x14ac:dyDescent="0.3">
      <c r="A16" s="8" t="s">
        <v>36</v>
      </c>
      <c r="B16" s="8" t="s">
        <v>44</v>
      </c>
      <c r="C16" s="8" t="s">
        <v>36</v>
      </c>
      <c r="D16" s="9" t="s">
        <v>45</v>
      </c>
      <c r="E16" s="10">
        <v>10</v>
      </c>
      <c r="F16" s="10">
        <v>10</v>
      </c>
      <c r="G16" s="10">
        <v>871</v>
      </c>
      <c r="H16" s="10">
        <v>10</v>
      </c>
      <c r="I16" s="10">
        <v>10</v>
      </c>
      <c r="J16" s="10">
        <f t="shared" si="0"/>
        <v>0</v>
      </c>
      <c r="K16" s="11">
        <f t="shared" si="1"/>
        <v>0</v>
      </c>
      <c r="L16" s="1"/>
    </row>
    <row r="17" spans="1:12" ht="15" customHeight="1" x14ac:dyDescent="0.3">
      <c r="A17" s="8" t="s">
        <v>46</v>
      </c>
      <c r="B17" s="8" t="s">
        <v>36</v>
      </c>
      <c r="C17" s="8" t="s">
        <v>36</v>
      </c>
      <c r="D17" s="9" t="s">
        <v>47</v>
      </c>
      <c r="E17" s="10">
        <v>10535695</v>
      </c>
      <c r="F17" s="10">
        <v>9995733</v>
      </c>
      <c r="G17" s="10">
        <v>4178301</v>
      </c>
      <c r="H17" s="10">
        <v>10294751</v>
      </c>
      <c r="I17" s="10">
        <v>10423367</v>
      </c>
      <c r="J17" s="10">
        <f t="shared" si="0"/>
        <v>128616</v>
      </c>
      <c r="K17" s="11">
        <f t="shared" si="1"/>
        <v>1.2493357051569291E-2</v>
      </c>
      <c r="L17" s="1"/>
    </row>
    <row r="18" spans="1:12" ht="15" customHeight="1" x14ac:dyDescent="0.3">
      <c r="A18" s="8" t="s">
        <v>36</v>
      </c>
      <c r="B18" s="8" t="s">
        <v>48</v>
      </c>
      <c r="C18" s="8" t="s">
        <v>36</v>
      </c>
      <c r="D18" s="9" t="s">
        <v>49</v>
      </c>
      <c r="E18" s="10">
        <v>10535695</v>
      </c>
      <c r="F18" s="10">
        <v>9995733</v>
      </c>
      <c r="G18" s="10">
        <v>4178301</v>
      </c>
      <c r="H18" s="10">
        <v>10294751</v>
      </c>
      <c r="I18" s="10">
        <v>10423367</v>
      </c>
      <c r="J18" s="10">
        <f t="shared" si="0"/>
        <v>128616</v>
      </c>
      <c r="K18" s="11">
        <f t="shared" si="1"/>
        <v>1.2493357051569291E-2</v>
      </c>
      <c r="L18" s="1"/>
    </row>
    <row r="19" spans="1:12" ht="15" customHeight="1" x14ac:dyDescent="0.3">
      <c r="A19" s="8" t="s">
        <v>50</v>
      </c>
      <c r="B19" s="8" t="s">
        <v>36</v>
      </c>
      <c r="C19" s="8" t="s">
        <v>36</v>
      </c>
      <c r="D19" s="9" t="s">
        <v>51</v>
      </c>
      <c r="E19" s="10">
        <v>0</v>
      </c>
      <c r="F19" s="10">
        <v>2118034</v>
      </c>
      <c r="G19" s="10">
        <v>1968462</v>
      </c>
      <c r="H19" s="10">
        <v>0</v>
      </c>
      <c r="I19" s="10">
        <v>0</v>
      </c>
      <c r="J19" s="10"/>
      <c r="K19" s="11"/>
      <c r="L19" s="1"/>
    </row>
    <row r="20" spans="1:12" ht="15" customHeight="1" x14ac:dyDescent="0.3">
      <c r="A20" s="8"/>
      <c r="B20" s="8" t="s">
        <v>73</v>
      </c>
      <c r="C20" s="8" t="s">
        <v>36</v>
      </c>
      <c r="D20" s="9" t="s">
        <v>74</v>
      </c>
      <c r="E20" s="10"/>
      <c r="F20" s="10">
        <v>2118034</v>
      </c>
      <c r="G20" s="10">
        <v>1968462</v>
      </c>
      <c r="H20" s="10"/>
      <c r="I20" s="10"/>
      <c r="J20" s="10"/>
      <c r="K20" s="11"/>
      <c r="L20" s="1"/>
    </row>
    <row r="21" spans="1:12" ht="15" customHeight="1" x14ac:dyDescent="0.3">
      <c r="A21" s="55" t="s">
        <v>52</v>
      </c>
      <c r="B21" s="55" t="s">
        <v>36</v>
      </c>
      <c r="C21" s="55" t="s">
        <v>36</v>
      </c>
      <c r="D21" s="56" t="s">
        <v>53</v>
      </c>
      <c r="E21" s="57">
        <v>10</v>
      </c>
      <c r="F21" s="57">
        <v>10</v>
      </c>
      <c r="G21" s="57">
        <v>0</v>
      </c>
      <c r="H21" s="57">
        <v>10</v>
      </c>
      <c r="I21" s="57">
        <v>10</v>
      </c>
      <c r="J21" s="57">
        <f t="shared" si="0"/>
        <v>0</v>
      </c>
      <c r="K21" s="58">
        <f t="shared" si="1"/>
        <v>0</v>
      </c>
      <c r="L21" s="1"/>
    </row>
    <row r="22" spans="1:12" ht="15" customHeight="1" x14ac:dyDescent="0.3">
      <c r="A22" s="51" t="s">
        <v>36</v>
      </c>
      <c r="B22" s="51" t="s">
        <v>36</v>
      </c>
      <c r="C22" s="51" t="s">
        <v>36</v>
      </c>
      <c r="D22" s="52" t="s">
        <v>54</v>
      </c>
      <c r="E22" s="53">
        <v>22243245</v>
      </c>
      <c r="F22" s="53">
        <v>23821317</v>
      </c>
      <c r="G22" s="53">
        <v>15085243</v>
      </c>
      <c r="H22" s="53">
        <v>22365234</v>
      </c>
      <c r="I22" s="53">
        <v>23100078</v>
      </c>
      <c r="J22" s="53">
        <f>I22-H22</f>
        <v>734844</v>
      </c>
      <c r="K22" s="54">
        <f>(J22/H22)</f>
        <v>3.2856530810274551E-2</v>
      </c>
      <c r="L22" s="1"/>
    </row>
    <row r="23" spans="1:12" ht="15" customHeight="1" x14ac:dyDescent="0.3">
      <c r="A23" s="47" t="s">
        <v>55</v>
      </c>
      <c r="B23" s="47" t="s">
        <v>36</v>
      </c>
      <c r="C23" s="47" t="s">
        <v>36</v>
      </c>
      <c r="D23" s="48" t="s">
        <v>56</v>
      </c>
      <c r="E23" s="49">
        <v>18308295</v>
      </c>
      <c r="F23" s="49">
        <v>17612309</v>
      </c>
      <c r="G23" s="49">
        <v>10433451</v>
      </c>
      <c r="H23" s="49">
        <v>18308295</v>
      </c>
      <c r="I23" s="49">
        <v>18436911</v>
      </c>
      <c r="J23" s="49">
        <f>I23-H23</f>
        <v>128616</v>
      </c>
      <c r="K23" s="50">
        <f>(J23/H23)</f>
        <v>7.0250124328890265E-3</v>
      </c>
      <c r="L23" s="1"/>
    </row>
    <row r="24" spans="1:12" ht="15" customHeight="1" x14ac:dyDescent="0.3">
      <c r="A24" s="8" t="s">
        <v>57</v>
      </c>
      <c r="B24" s="8" t="s">
        <v>36</v>
      </c>
      <c r="C24" s="8" t="s">
        <v>36</v>
      </c>
      <c r="D24" s="9" t="s">
        <v>58</v>
      </c>
      <c r="E24" s="10">
        <v>3689888</v>
      </c>
      <c r="F24" s="10">
        <v>3505394</v>
      </c>
      <c r="G24" s="10">
        <v>1948178</v>
      </c>
      <c r="H24" s="10">
        <v>3804280</v>
      </c>
      <c r="I24" s="10">
        <v>4410508</v>
      </c>
      <c r="J24" s="10">
        <f>I24-H24</f>
        <v>606228</v>
      </c>
      <c r="K24" s="11">
        <f>(J24/H24)</f>
        <v>0.159354201057756</v>
      </c>
      <c r="L24" s="1"/>
    </row>
    <row r="25" spans="1:12" ht="15" customHeight="1" x14ac:dyDescent="0.3">
      <c r="A25" s="8" t="s">
        <v>59</v>
      </c>
      <c r="B25" s="8" t="s">
        <v>36</v>
      </c>
      <c r="C25" s="8" t="s">
        <v>36</v>
      </c>
      <c r="D25" s="9" t="s">
        <v>60</v>
      </c>
      <c r="E25" s="10">
        <v>0</v>
      </c>
      <c r="F25" s="10">
        <v>340518</v>
      </c>
      <c r="G25" s="10">
        <v>340518</v>
      </c>
      <c r="H25" s="10">
        <v>0</v>
      </c>
      <c r="I25" s="10">
        <v>0</v>
      </c>
      <c r="J25" s="10"/>
      <c r="K25" s="11" t="s">
        <v>36</v>
      </c>
      <c r="L25" s="1"/>
    </row>
    <row r="26" spans="1:12" ht="15" customHeight="1" x14ac:dyDescent="0.3">
      <c r="A26" s="8"/>
      <c r="B26" s="37" t="s">
        <v>75</v>
      </c>
      <c r="C26" s="37" t="s">
        <v>36</v>
      </c>
      <c r="D26" s="38" t="s">
        <v>76</v>
      </c>
      <c r="E26" s="10"/>
      <c r="F26" s="10">
        <v>340518</v>
      </c>
      <c r="G26" s="10">
        <v>340518</v>
      </c>
      <c r="H26" s="10"/>
      <c r="I26" s="10"/>
      <c r="J26" s="10"/>
      <c r="K26" s="11"/>
      <c r="L26" s="1"/>
    </row>
    <row r="27" spans="1:12" ht="15" customHeight="1" x14ac:dyDescent="0.3">
      <c r="A27" s="8" t="s">
        <v>61</v>
      </c>
      <c r="B27" s="8" t="s">
        <v>36</v>
      </c>
      <c r="C27" s="8" t="s">
        <v>36</v>
      </c>
      <c r="D27" s="9" t="s">
        <v>62</v>
      </c>
      <c r="E27" s="10">
        <v>245052</v>
      </c>
      <c r="F27" s="10">
        <v>245052</v>
      </c>
      <c r="G27" s="10">
        <v>245052</v>
      </c>
      <c r="H27" s="10">
        <v>252649</v>
      </c>
      <c r="I27" s="10">
        <v>252649</v>
      </c>
      <c r="J27" s="10">
        <f t="shared" ref="J27:J33" si="2">I27-H27</f>
        <v>0</v>
      </c>
      <c r="K27" s="11">
        <f t="shared" ref="K27:K33" si="3">(J27/H27)</f>
        <v>0</v>
      </c>
      <c r="L27" s="1"/>
    </row>
    <row r="28" spans="1:12" ht="15" customHeight="1" x14ac:dyDescent="0.3">
      <c r="A28" s="8" t="s">
        <v>36</v>
      </c>
      <c r="B28" s="8" t="s">
        <v>48</v>
      </c>
      <c r="C28" s="8" t="s">
        <v>36</v>
      </c>
      <c r="D28" s="9" t="s">
        <v>63</v>
      </c>
      <c r="E28" s="10">
        <v>245052</v>
      </c>
      <c r="F28" s="10">
        <v>245052</v>
      </c>
      <c r="G28" s="10">
        <v>245052</v>
      </c>
      <c r="H28" s="10">
        <v>252649</v>
      </c>
      <c r="I28" s="10">
        <v>252649</v>
      </c>
      <c r="J28" s="10">
        <f t="shared" si="2"/>
        <v>0</v>
      </c>
      <c r="K28" s="11">
        <f t="shared" si="3"/>
        <v>0</v>
      </c>
      <c r="L28" s="1"/>
    </row>
    <row r="29" spans="1:12" ht="15" customHeight="1" x14ac:dyDescent="0.3">
      <c r="A29" s="8" t="s">
        <v>36</v>
      </c>
      <c r="B29" s="8" t="s">
        <v>36</v>
      </c>
      <c r="C29" s="8" t="s">
        <v>64</v>
      </c>
      <c r="D29" s="9" t="s">
        <v>65</v>
      </c>
      <c r="E29" s="10">
        <v>245052</v>
      </c>
      <c r="F29" s="10">
        <v>245052</v>
      </c>
      <c r="G29" s="10">
        <v>245052</v>
      </c>
      <c r="H29" s="10">
        <v>252649</v>
      </c>
      <c r="I29" s="10">
        <v>252649</v>
      </c>
      <c r="J29" s="10">
        <f t="shared" si="2"/>
        <v>0</v>
      </c>
      <c r="K29" s="11">
        <f t="shared" si="3"/>
        <v>0</v>
      </c>
      <c r="L29" s="1"/>
    </row>
    <row r="30" spans="1:12" ht="15" customHeight="1" x14ac:dyDescent="0.3">
      <c r="A30" s="8" t="s">
        <v>66</v>
      </c>
      <c r="B30" s="8" t="s">
        <v>36</v>
      </c>
      <c r="C30" s="8" t="s">
        <v>36</v>
      </c>
      <c r="D30" s="9" t="s">
        <v>67</v>
      </c>
      <c r="E30" s="10">
        <v>0</v>
      </c>
      <c r="F30" s="10">
        <v>1461399</v>
      </c>
      <c r="G30" s="10">
        <v>1461399</v>
      </c>
      <c r="H30" s="10">
        <v>0</v>
      </c>
      <c r="I30" s="10">
        <v>0</v>
      </c>
      <c r="J30" s="10"/>
      <c r="K30" s="11"/>
      <c r="L30" s="1"/>
    </row>
    <row r="31" spans="1:12" ht="15" customHeight="1" x14ac:dyDescent="0.3">
      <c r="A31" s="8"/>
      <c r="B31" s="8" t="s">
        <v>77</v>
      </c>
      <c r="C31" s="8" t="s">
        <v>36</v>
      </c>
      <c r="D31" s="9" t="s">
        <v>78</v>
      </c>
      <c r="E31" s="10"/>
      <c r="F31" s="10">
        <v>1461399</v>
      </c>
      <c r="G31" s="10">
        <v>1461399</v>
      </c>
      <c r="H31" s="10"/>
      <c r="I31" s="10"/>
      <c r="J31" s="10"/>
      <c r="K31" s="11"/>
      <c r="L31" s="1"/>
    </row>
    <row r="32" spans="1:12" ht="15" customHeight="1" x14ac:dyDescent="0.3">
      <c r="A32" s="8" t="s">
        <v>68</v>
      </c>
      <c r="B32" s="8" t="s">
        <v>36</v>
      </c>
      <c r="C32" s="8" t="s">
        <v>36</v>
      </c>
      <c r="D32" s="9" t="s">
        <v>69</v>
      </c>
      <c r="E32" s="10">
        <v>10</v>
      </c>
      <c r="F32" s="10">
        <v>656645</v>
      </c>
      <c r="G32" s="10">
        <v>656645</v>
      </c>
      <c r="H32" s="10">
        <v>10</v>
      </c>
      <c r="I32" s="10">
        <v>10</v>
      </c>
      <c r="J32" s="10">
        <f t="shared" si="2"/>
        <v>0</v>
      </c>
      <c r="K32" s="11">
        <f t="shared" si="3"/>
        <v>0</v>
      </c>
      <c r="L32" s="1"/>
    </row>
    <row r="33" spans="1:12" ht="15" customHeight="1" x14ac:dyDescent="0.3">
      <c r="A33" s="39" t="s">
        <v>36</v>
      </c>
      <c r="B33" s="39" t="s">
        <v>38</v>
      </c>
      <c r="C33" s="39" t="s">
        <v>36</v>
      </c>
      <c r="D33" s="40" t="s">
        <v>70</v>
      </c>
      <c r="E33" s="41">
        <v>10</v>
      </c>
      <c r="F33" s="41">
        <v>656645</v>
      </c>
      <c r="G33" s="41">
        <v>656645</v>
      </c>
      <c r="H33" s="41">
        <v>10</v>
      </c>
      <c r="I33" s="41">
        <v>10</v>
      </c>
      <c r="J33" s="41">
        <f t="shared" si="2"/>
        <v>0</v>
      </c>
      <c r="K33" s="42">
        <f t="shared" si="3"/>
        <v>0</v>
      </c>
      <c r="L33" s="1"/>
    </row>
    <row r="34" spans="1:12" ht="6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5" customHeight="1" x14ac:dyDescent="0.3">
      <c r="A35" s="33" t="s">
        <v>71</v>
      </c>
      <c r="B35" s="34"/>
      <c r="C35" s="34"/>
      <c r="D35" s="34"/>
      <c r="E35" s="12">
        <v>22243235</v>
      </c>
      <c r="F35" s="12">
        <v>21703273</v>
      </c>
      <c r="G35" s="12">
        <v>12967199</v>
      </c>
      <c r="H35" s="12">
        <v>22365224</v>
      </c>
      <c r="I35" s="12">
        <v>23100068</v>
      </c>
      <c r="J35" s="12">
        <v>734844</v>
      </c>
      <c r="K35" s="13">
        <v>3.2856545501176289E-2</v>
      </c>
      <c r="L35" s="1"/>
    </row>
    <row r="36" spans="1:12" ht="15" customHeight="1" x14ac:dyDescent="0.3">
      <c r="A36" s="35" t="s">
        <v>72</v>
      </c>
      <c r="B36" s="36"/>
      <c r="C36" s="36"/>
      <c r="D36" s="36"/>
      <c r="E36" s="36"/>
      <c r="F36" s="36"/>
      <c r="G36" s="36"/>
      <c r="H36" s="36"/>
      <c r="I36" s="36"/>
      <c r="J36" s="1"/>
      <c r="K36" s="1"/>
      <c r="L36" s="1"/>
    </row>
    <row r="37" spans="1:12" ht="4.9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17">
    <mergeCell ref="J10:J11"/>
    <mergeCell ref="K10:K11"/>
    <mergeCell ref="A35:D35"/>
    <mergeCell ref="A36:I36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rintOptions horizontalCentered="1"/>
  <pageMargins left="0.59055118110236227" right="0.39370078740157483" top="0.39370078740157483" bottom="0.39370078740157483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'cuadro Comparativo analitico'!Área_de_impresión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modified xsi:type="dcterms:W3CDTF">2025-09-26T16:01:08Z</dcterms:modified>
</cp:coreProperties>
</file>