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D4CAF8AF-6E40-450D-A20B-65DCFFA5E8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analitico'!$A$1:$K$34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K20" i="1" s="1"/>
  <c r="J19" i="1"/>
  <c r="K19" i="1" s="1"/>
  <c r="J18" i="1"/>
  <c r="K18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17" i="1"/>
  <c r="K17" i="1" s="1"/>
  <c r="J16" i="1"/>
  <c r="K16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<sst xmlns="http://schemas.openxmlformats.org/spreadsheetml/2006/main" count="120" uniqueCount="71">
  <si>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</si>
  <si>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</si>
  <si>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</si>
  <si>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</si>
  <si>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</si>
  <si>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AGRICULTURA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</si>
  <si>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</si>
  <si>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13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</si>
  <si>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</si>
  <si>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AGRÍCOLA Y GANADERO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</si>
  <si>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</si>
  <si>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04</t>
    </r>
  </si>
  <si>
    <r>
      <rPr>
        <sz val="10"/>
        <rFont val="Times New Roman"/>
      </rPr>
      <t>Programa:</t>
    </r>
  </si>
  <si>
    <r>
      <rPr>
        <sz val="10"/>
        <rFont val="Times New Roman"/>
      </rPr>
      <t>PROGRAMA GESTIÓN Y CONSERVACIÓN DE RECURSOS NATURALES RENOVABLES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</si>
  <si>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</si>
  <si>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08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</si>
  <si>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</si>
  <si>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</si>
  <si>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</si>
  <si>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</si>
  <si>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</si>
  <si>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</si>
  <si>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</si>
  <si>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</si>
  <si>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</si>
  <si>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</si>
  <si>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</si>
  <si>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</si>
  <si>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</si>
  <si>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</si>
  <si>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</si>
  <si>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</si>
  <si>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</si>
  <si>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</si>
  <si>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</si>
  <si>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</si>
  <si>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</si>
  <si>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</si>
  <si>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</si>
  <si>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</si>
  <si>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</si>
  <si>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</si>
  <si>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</si>
  <si>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01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</si>
  <si>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</si>
  <si>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</si>
  <si>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</si>
  <si>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</si>
  <si>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</si>
  <si>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</si>
  <si>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</si>
  <si>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</si>
  <si>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</si>
  <si>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</si>
  <si>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</si>
  <si>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</si>
  <si>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24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</si>
  <si>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</si>
  <si>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</si>
  <si>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404</t>
    </r>
  </si>
  <si>
    <r>
      <rPr>
        <sz val="10"/>
        <rFont val="Times New Roman"/>
      </rPr>
      <t>Sistema de Incentivos Ley N° 20.412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</si>
  <si>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</si>
  <si>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</si>
  <si>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</si>
  <si>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</si>
  <si>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</si>
  <si>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</si>
  <si>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</si>
  <si>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</si>
  <si>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02</t>
  </si>
  <si>
    <t>Multas y Sanciones Pecuniarias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</si>
</sst>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3" fontId="2" fillId="41" borderId="9" xfId="0" applyNumberFormat="1" applyFont="1" applyFill="1" applyBorder="1" applyAlignment="1">
      <alignment horizontal="right" vertical="center" wrapText="1"/>
    </xf>
    <xf numFmtId="164" fontId="2" fillId="42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39" borderId="9" xfId="0" applyFont="1" applyFill="1" applyBorder="1" applyAlignment="1">
      <alignment horizontal="left" vertical="top" wrapText="1"/>
    </xf>
    <xf numFmtId="0" fontId="2" fillId="40" borderId="9" xfId="0" applyFont="1" applyFill="1" applyBorder="1" applyAlignment="1" applyProtection="1">
      <alignment horizontal="left" vertical="top" wrapText="1"/>
      <protection locked="0"/>
    </xf>
    <xf numFmtId="0" fontId="4" fillId="43" borderId="1" xfId="0" applyFont="1" applyFill="1" applyBorder="1" applyAlignment="1">
      <alignment horizontal="left" wrapText="1"/>
    </xf>
    <xf numFmtId="0" fontId="4" fillId="44" borderId="1" xfId="0" applyFont="1" applyFill="1" applyBorder="1" applyAlignment="1" applyProtection="1">
      <alignment horizontal="left" wrapText="1"/>
      <protection locked="0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0" fontId="0" fillId="38" borderId="13" xfId="0" applyFill="1" applyBorder="1" applyAlignment="1" applyProtection="1">
      <alignment wrapText="1"/>
      <protection locked="0"/>
    </xf>
    <xf numFmtId="164" fontId="3" fillId="37" borderId="13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0" fontId="0" fillId="38" borderId="15" xfId="0" applyFill="1" applyBorder="1" applyAlignment="1" applyProtection="1">
      <alignment wrapText="1"/>
      <protection locked="0"/>
    </xf>
    <xf numFmtId="164" fontId="3" fillId="37" borderId="15" xfId="0" applyNumberFormat="1" applyFont="1" applyFill="1" applyBorder="1" applyAlignment="1">
      <alignment horizontal="right" vertical="top" wrapText="1"/>
    </xf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164" fontId="3" fillId="37" borderId="16" xfId="0" applyNumberFormat="1" applyFont="1" applyFill="1" applyBorder="1" applyAlignment="1">
      <alignment horizontal="right" vertical="top" wrapText="1"/>
    </xf>
    <xf numFmtId="0" fontId="3" fillId="30" borderId="14" xfId="0" applyFont="1" applyFill="1" applyBorder="1" applyAlignment="1">
      <alignment horizontal="center" vertical="top" wrapText="1"/>
    </xf>
    <xf numFmtId="0" fontId="2" fillId="31" borderId="14" xfId="0" applyFont="1" applyFill="1" applyBorder="1" applyAlignment="1">
      <alignment horizontal="left" vertical="top" wrapText="1"/>
    </xf>
    <xf numFmtId="3" fontId="2" fillId="32" borderId="14" xfId="0" applyNumberFormat="1" applyFont="1" applyFill="1" applyBorder="1" applyAlignment="1">
      <alignment horizontal="right" vertical="top" wrapText="1"/>
    </xf>
    <xf numFmtId="164" fontId="2" fillId="33" borderId="14" xfId="0" applyNumberFormat="1" applyFont="1" applyFill="1" applyBorder="1" applyAlignment="1">
      <alignment horizontal="right" vertical="top" wrapText="1"/>
    </xf>
    <xf numFmtId="0" fontId="2" fillId="24" borderId="17" xfId="0" applyFont="1" applyFill="1" applyBorder="1" applyAlignment="1" applyProtection="1">
      <alignment horizontal="center" vertical="center" wrapText="1"/>
      <protection locked="0"/>
    </xf>
    <xf numFmtId="0" fontId="2" fillId="28" borderId="10" xfId="0" applyFont="1" applyFill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 wrapText="1"/>
    </xf>
    <xf numFmtId="0" fontId="2" fillId="29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4"/>
  <sheetViews>
    <sheetView tabSelected="1" view="pageBreakPreview" zoomScale="60" zoomScaleNormal="100" workbookViewId="0">
      <selection activeCell="D20" sqref="D20"/>
    </sheetView>
  </sheetViews>
  <sheetFormatPr baseColWidth="10" defaultColWidth="8.88671875" defaultRowHeight="14.4" x14ac:dyDescent="0.3"/>
  <cols>
    <col min="1" max="1" width="4.6640625" customWidth="1"/>
    <col min="2" max="2" width="5" customWidth="1"/>
    <col min="3" max="3" width="4.77734375" customWidth="1"/>
    <col min="4" max="4" width="35.109375" customWidth="1"/>
    <col min="5" max="11" width="13.33203125" customWidth="1"/>
    <col min="12" max="12" width="5.44140625" customWidth="1"/>
  </cols>
  <sheetData>
    <row r="1" spans="1:12" ht="16.95" customHeight="1" x14ac:dyDescent="0.3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"/>
      <c r="K1" s="1"/>
      <c r="L1" s="1"/>
    </row>
    <row r="2" spans="1:12" ht="16.95" customHeight="1" x14ac:dyDescent="0.3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"/>
      <c r="K2" s="1"/>
      <c r="L2" s="1"/>
    </row>
    <row r="3" spans="1:12" ht="15" customHeight="1" x14ac:dyDescent="0.3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"/>
      <c r="K3" s="1"/>
      <c r="L3" s="1"/>
    </row>
    <row r="4" spans="1:12" ht="15" customHeight="1" x14ac:dyDescent="0.3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3">
      <c r="A5" s="19" t="s">
        <v>4</v>
      </c>
      <c r="B5" s="20"/>
      <c r="C5" s="21" t="s">
        <v>5</v>
      </c>
      <c r="D5" s="22"/>
      <c r="E5" s="22"/>
      <c r="F5" s="22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3">
      <c r="A6" s="23" t="s">
        <v>8</v>
      </c>
      <c r="B6" s="24"/>
      <c r="C6" s="25" t="s">
        <v>9</v>
      </c>
      <c r="D6" s="26"/>
      <c r="E6" s="26"/>
      <c r="F6" s="26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3">
      <c r="A7" s="27" t="s">
        <v>12</v>
      </c>
      <c r="B7" s="28"/>
      <c r="C7" s="29" t="s">
        <v>13</v>
      </c>
      <c r="D7" s="30"/>
      <c r="E7" s="30"/>
      <c r="F7" s="30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3">
      <c r="A9" s="31" t="s">
        <v>17</v>
      </c>
      <c r="B9" s="31" t="s">
        <v>18</v>
      </c>
      <c r="C9" s="31" t="s">
        <v>19</v>
      </c>
      <c r="D9" s="31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79.95" customHeight="1" x14ac:dyDescent="0.3">
      <c r="A10" s="32"/>
      <c r="B10" s="32"/>
      <c r="C10" s="32"/>
      <c r="D10" s="32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33" t="s">
        <v>32</v>
      </c>
      <c r="K10" s="33" t="s">
        <v>33</v>
      </c>
      <c r="L10" s="1"/>
    </row>
    <row r="11" spans="1:12" ht="30" customHeight="1" x14ac:dyDescent="0.3">
      <c r="A11" s="56"/>
      <c r="B11" s="56"/>
      <c r="C11" s="56"/>
      <c r="D11" s="56"/>
      <c r="E11" s="57" t="s">
        <v>34</v>
      </c>
      <c r="F11" s="58" t="s">
        <v>34</v>
      </c>
      <c r="G11" s="58" t="s">
        <v>34</v>
      </c>
      <c r="H11" s="58" t="s">
        <v>35</v>
      </c>
      <c r="I11" s="58" t="s">
        <v>35</v>
      </c>
      <c r="J11" s="59"/>
      <c r="K11" s="59"/>
      <c r="L11" s="1"/>
    </row>
    <row r="12" spans="1:12" ht="15" customHeight="1" x14ac:dyDescent="0.3">
      <c r="A12" s="52" t="s">
        <v>36</v>
      </c>
      <c r="B12" s="52" t="s">
        <v>36</v>
      </c>
      <c r="C12" s="52" t="s">
        <v>36</v>
      </c>
      <c r="D12" s="53" t="s">
        <v>37</v>
      </c>
      <c r="E12" s="54">
        <v>10488485</v>
      </c>
      <c r="F12" s="54">
        <v>9789745</v>
      </c>
      <c r="G12" s="54">
        <v>6502125</v>
      </c>
      <c r="H12" s="54">
        <v>10580498</v>
      </c>
      <c r="I12" s="54">
        <v>9916369</v>
      </c>
      <c r="J12" s="54">
        <f>I12-H12</f>
        <v>-664129</v>
      </c>
      <c r="K12" s="55">
        <f>(J12/H12)</f>
        <v>-6.2769162661341651E-2</v>
      </c>
      <c r="L12" s="1"/>
    </row>
    <row r="13" spans="1:12" ht="15" customHeight="1" x14ac:dyDescent="0.3">
      <c r="A13" s="48" t="s">
        <v>38</v>
      </c>
      <c r="B13" s="48" t="s">
        <v>36</v>
      </c>
      <c r="C13" s="48" t="s">
        <v>36</v>
      </c>
      <c r="D13" s="49" t="s">
        <v>39</v>
      </c>
      <c r="E13" s="50">
        <v>1770556</v>
      </c>
      <c r="F13" s="50">
        <v>1770556</v>
      </c>
      <c r="G13" s="50">
        <v>2559175</v>
      </c>
      <c r="H13" s="50">
        <v>1825443</v>
      </c>
      <c r="I13" s="50">
        <v>2750481</v>
      </c>
      <c r="J13" s="50">
        <f>I13-H13</f>
        <v>925038</v>
      </c>
      <c r="K13" s="51">
        <f>(J13/H13)</f>
        <v>0.50674712932696342</v>
      </c>
      <c r="L13" s="1"/>
    </row>
    <row r="14" spans="1:12" ht="15" customHeight="1" x14ac:dyDescent="0.3">
      <c r="A14" s="8" t="s">
        <v>15</v>
      </c>
      <c r="B14" s="8" t="s">
        <v>36</v>
      </c>
      <c r="C14" s="8" t="s">
        <v>36</v>
      </c>
      <c r="D14" s="9" t="s">
        <v>40</v>
      </c>
      <c r="E14" s="10">
        <v>0</v>
      </c>
      <c r="F14" s="10">
        <v>0</v>
      </c>
      <c r="G14" s="10">
        <v>2141</v>
      </c>
      <c r="H14" s="10">
        <v>0</v>
      </c>
      <c r="I14" s="10">
        <v>0</v>
      </c>
      <c r="J14" s="12"/>
      <c r="K14" s="11" t="s">
        <v>36</v>
      </c>
      <c r="L14" s="1"/>
    </row>
    <row r="15" spans="1:12" ht="15" customHeight="1" x14ac:dyDescent="0.3">
      <c r="A15" s="8"/>
      <c r="B15" s="8" t="s">
        <v>69</v>
      </c>
      <c r="C15" s="8" t="s">
        <v>36</v>
      </c>
      <c r="D15" s="9" t="s">
        <v>70</v>
      </c>
      <c r="E15" s="10"/>
      <c r="F15" s="10"/>
      <c r="G15" s="10">
        <v>2141</v>
      </c>
      <c r="H15" s="10"/>
      <c r="I15" s="10"/>
      <c r="J15" s="12"/>
      <c r="K15" s="11"/>
      <c r="L15" s="1"/>
    </row>
    <row r="16" spans="1:12" ht="15" customHeight="1" x14ac:dyDescent="0.3">
      <c r="A16" s="8" t="s">
        <v>41</v>
      </c>
      <c r="B16" s="8" t="s">
        <v>36</v>
      </c>
      <c r="C16" s="8" t="s">
        <v>36</v>
      </c>
      <c r="D16" s="9" t="s">
        <v>42</v>
      </c>
      <c r="E16" s="10">
        <v>8717909</v>
      </c>
      <c r="F16" s="10">
        <v>7713064</v>
      </c>
      <c r="G16" s="10">
        <v>3640541</v>
      </c>
      <c r="H16" s="10">
        <v>8755035</v>
      </c>
      <c r="I16" s="10">
        <v>7165868</v>
      </c>
      <c r="J16" s="10">
        <f>I16-H16</f>
        <v>-1589167</v>
      </c>
      <c r="K16" s="11">
        <f>(J16/H16)</f>
        <v>-0.18151463700601997</v>
      </c>
      <c r="L16" s="1"/>
    </row>
    <row r="17" spans="1:12" ht="15" customHeight="1" x14ac:dyDescent="0.3">
      <c r="A17" s="8" t="s">
        <v>36</v>
      </c>
      <c r="B17" s="8" t="s">
        <v>43</v>
      </c>
      <c r="C17" s="8" t="s">
        <v>36</v>
      </c>
      <c r="D17" s="9" t="s">
        <v>44</v>
      </c>
      <c r="E17" s="10">
        <v>8717909</v>
      </c>
      <c r="F17" s="10">
        <v>7713064</v>
      </c>
      <c r="G17" s="10">
        <v>3640541</v>
      </c>
      <c r="H17" s="10">
        <v>8755035</v>
      </c>
      <c r="I17" s="10">
        <v>7165868</v>
      </c>
      <c r="J17" s="10">
        <f>I17-H17</f>
        <v>-1589167</v>
      </c>
      <c r="K17" s="11">
        <f>(J17/H17)</f>
        <v>-0.18151463700601997</v>
      </c>
      <c r="L17" s="1"/>
    </row>
    <row r="18" spans="1:12" ht="15" customHeight="1" x14ac:dyDescent="0.3">
      <c r="A18" s="8" t="s">
        <v>45</v>
      </c>
      <c r="B18" s="8" t="s">
        <v>36</v>
      </c>
      <c r="C18" s="8" t="s">
        <v>36</v>
      </c>
      <c r="D18" s="9" t="s">
        <v>46</v>
      </c>
      <c r="E18" s="10">
        <v>10</v>
      </c>
      <c r="F18" s="10">
        <v>306115</v>
      </c>
      <c r="G18" s="10">
        <v>300268</v>
      </c>
      <c r="H18" s="10">
        <v>10</v>
      </c>
      <c r="I18" s="10">
        <v>10</v>
      </c>
      <c r="J18" s="10">
        <f t="shared" ref="J18:J20" si="0">I18-H18</f>
        <v>0</v>
      </c>
      <c r="K18" s="11">
        <f t="shared" ref="K18:K20" si="1">(J18/H18)</f>
        <v>0</v>
      </c>
      <c r="L18" s="1"/>
    </row>
    <row r="19" spans="1:12" ht="15" customHeight="1" x14ac:dyDescent="0.3">
      <c r="A19" s="8" t="s">
        <v>36</v>
      </c>
      <c r="B19" s="8" t="s">
        <v>47</v>
      </c>
      <c r="C19" s="8" t="s">
        <v>36</v>
      </c>
      <c r="D19" s="9" t="s">
        <v>48</v>
      </c>
      <c r="E19" s="10">
        <v>10</v>
      </c>
      <c r="F19" s="10">
        <v>306115</v>
      </c>
      <c r="G19" s="10">
        <v>300268</v>
      </c>
      <c r="H19" s="10">
        <v>10</v>
      </c>
      <c r="I19" s="10">
        <v>10</v>
      </c>
      <c r="J19" s="10">
        <f t="shared" si="0"/>
        <v>0</v>
      </c>
      <c r="K19" s="11">
        <f t="shared" si="1"/>
        <v>0</v>
      </c>
      <c r="L19" s="1"/>
    </row>
    <row r="20" spans="1:12" ht="15" customHeight="1" x14ac:dyDescent="0.3">
      <c r="A20" s="43" t="s">
        <v>49</v>
      </c>
      <c r="B20" s="43" t="s">
        <v>36</v>
      </c>
      <c r="C20" s="43" t="s">
        <v>36</v>
      </c>
      <c r="D20" s="44" t="s">
        <v>50</v>
      </c>
      <c r="E20" s="45">
        <v>10</v>
      </c>
      <c r="F20" s="45">
        <v>10</v>
      </c>
      <c r="G20" s="45">
        <v>0</v>
      </c>
      <c r="H20" s="45">
        <v>10</v>
      </c>
      <c r="I20" s="45">
        <v>10</v>
      </c>
      <c r="J20" s="46">
        <f t="shared" si="0"/>
        <v>0</v>
      </c>
      <c r="K20" s="47">
        <f t="shared" si="1"/>
        <v>0</v>
      </c>
      <c r="L20" s="1"/>
    </row>
    <row r="21" spans="1:12" ht="15" customHeight="1" x14ac:dyDescent="0.3">
      <c r="A21" s="52" t="s">
        <v>36</v>
      </c>
      <c r="B21" s="52" t="s">
        <v>36</v>
      </c>
      <c r="C21" s="52" t="s">
        <v>36</v>
      </c>
      <c r="D21" s="53" t="s">
        <v>51</v>
      </c>
      <c r="E21" s="54">
        <v>10488485</v>
      </c>
      <c r="F21" s="54">
        <v>9789745</v>
      </c>
      <c r="G21" s="54">
        <v>6072659</v>
      </c>
      <c r="H21" s="54">
        <v>10580498</v>
      </c>
      <c r="I21" s="54">
        <v>9916369</v>
      </c>
      <c r="J21" s="54">
        <f t="shared" ref="J21:J28" si="2">I21-H21</f>
        <v>-664129</v>
      </c>
      <c r="K21" s="55">
        <f t="shared" ref="K21:K28" si="3">(J21/H21)</f>
        <v>-6.2769162661341651E-2</v>
      </c>
      <c r="L21" s="1"/>
    </row>
    <row r="22" spans="1:12" ht="15" customHeight="1" x14ac:dyDescent="0.3">
      <c r="A22" s="48" t="s">
        <v>52</v>
      </c>
      <c r="B22" s="48" t="s">
        <v>36</v>
      </c>
      <c r="C22" s="48" t="s">
        <v>36</v>
      </c>
      <c r="D22" s="49" t="s">
        <v>53</v>
      </c>
      <c r="E22" s="50">
        <v>7520420</v>
      </c>
      <c r="F22" s="50">
        <v>7472595</v>
      </c>
      <c r="G22" s="50">
        <v>5025486</v>
      </c>
      <c r="H22" s="50">
        <v>7520420</v>
      </c>
      <c r="I22" s="50">
        <v>7586145</v>
      </c>
      <c r="J22" s="50">
        <f t="shared" si="2"/>
        <v>65725</v>
      </c>
      <c r="K22" s="51">
        <f t="shared" si="3"/>
        <v>8.7395384832230118E-3</v>
      </c>
      <c r="L22" s="1"/>
    </row>
    <row r="23" spans="1:12" ht="15" customHeight="1" x14ac:dyDescent="0.3">
      <c r="A23" s="8" t="s">
        <v>54</v>
      </c>
      <c r="B23" s="8" t="s">
        <v>36</v>
      </c>
      <c r="C23" s="8" t="s">
        <v>36</v>
      </c>
      <c r="D23" s="9" t="s">
        <v>55</v>
      </c>
      <c r="E23" s="10">
        <v>483614</v>
      </c>
      <c r="F23" s="10">
        <v>459433</v>
      </c>
      <c r="G23" s="10">
        <v>330616</v>
      </c>
      <c r="H23" s="10">
        <v>498609</v>
      </c>
      <c r="I23" s="10">
        <v>495181</v>
      </c>
      <c r="J23" s="10">
        <f t="shared" si="2"/>
        <v>-3428</v>
      </c>
      <c r="K23" s="11">
        <f t="shared" si="3"/>
        <v>-6.8751266022073409E-3</v>
      </c>
      <c r="L23" s="1"/>
    </row>
    <row r="24" spans="1:12" ht="15" customHeight="1" x14ac:dyDescent="0.3">
      <c r="A24" s="8" t="s">
        <v>56</v>
      </c>
      <c r="B24" s="8" t="s">
        <v>36</v>
      </c>
      <c r="C24" s="8" t="s">
        <v>36</v>
      </c>
      <c r="D24" s="9" t="s">
        <v>57</v>
      </c>
      <c r="E24" s="10">
        <v>2321451</v>
      </c>
      <c r="F24" s="10">
        <v>1321451</v>
      </c>
      <c r="G24" s="10">
        <v>209470</v>
      </c>
      <c r="H24" s="10">
        <v>2393416</v>
      </c>
      <c r="I24" s="10">
        <v>1675392</v>
      </c>
      <c r="J24" s="10">
        <f t="shared" si="2"/>
        <v>-718024</v>
      </c>
      <c r="K24" s="11">
        <f t="shared" si="3"/>
        <v>-0.29999966574970671</v>
      </c>
      <c r="L24" s="1"/>
    </row>
    <row r="25" spans="1:12" ht="15" customHeight="1" x14ac:dyDescent="0.3">
      <c r="A25" s="8" t="s">
        <v>36</v>
      </c>
      <c r="B25" s="8" t="s">
        <v>43</v>
      </c>
      <c r="C25" s="8" t="s">
        <v>36</v>
      </c>
      <c r="D25" s="9" t="s">
        <v>58</v>
      </c>
      <c r="E25" s="10">
        <v>2321451</v>
      </c>
      <c r="F25" s="10">
        <v>1321451</v>
      </c>
      <c r="G25" s="10">
        <v>209470</v>
      </c>
      <c r="H25" s="10">
        <v>2393416</v>
      </c>
      <c r="I25" s="10">
        <v>1675392</v>
      </c>
      <c r="J25" s="10">
        <f t="shared" si="2"/>
        <v>-718024</v>
      </c>
      <c r="K25" s="11">
        <f t="shared" si="3"/>
        <v>-0.29999966574970671</v>
      </c>
      <c r="L25" s="1"/>
    </row>
    <row r="26" spans="1:12" ht="15" customHeight="1" x14ac:dyDescent="0.3">
      <c r="A26" s="8" t="s">
        <v>36</v>
      </c>
      <c r="B26" s="8" t="s">
        <v>36</v>
      </c>
      <c r="C26" s="8" t="s">
        <v>59</v>
      </c>
      <c r="D26" s="9" t="s">
        <v>60</v>
      </c>
      <c r="E26" s="10">
        <v>2321451</v>
      </c>
      <c r="F26" s="10">
        <v>1321451</v>
      </c>
      <c r="G26" s="10">
        <v>209470</v>
      </c>
      <c r="H26" s="10">
        <v>2393416</v>
      </c>
      <c r="I26" s="10">
        <v>1675392</v>
      </c>
      <c r="J26" s="10">
        <f t="shared" si="2"/>
        <v>-718024</v>
      </c>
      <c r="K26" s="11">
        <f t="shared" si="3"/>
        <v>-0.29999966574970671</v>
      </c>
      <c r="L26" s="1"/>
    </row>
    <row r="27" spans="1:12" ht="27" customHeight="1" x14ac:dyDescent="0.3">
      <c r="A27" s="8" t="s">
        <v>61</v>
      </c>
      <c r="B27" s="8" t="s">
        <v>36</v>
      </c>
      <c r="C27" s="8" t="s">
        <v>36</v>
      </c>
      <c r="D27" s="9" t="s">
        <v>62</v>
      </c>
      <c r="E27" s="10">
        <v>162990</v>
      </c>
      <c r="F27" s="10">
        <v>154841</v>
      </c>
      <c r="G27" s="10">
        <v>125661</v>
      </c>
      <c r="H27" s="10">
        <v>168043</v>
      </c>
      <c r="I27" s="10">
        <v>159641</v>
      </c>
      <c r="J27" s="10">
        <f t="shared" si="2"/>
        <v>-8402</v>
      </c>
      <c r="K27" s="11">
        <f t="shared" si="3"/>
        <v>-4.9999107371327574E-2</v>
      </c>
      <c r="L27" s="1"/>
    </row>
    <row r="28" spans="1:12" ht="15" customHeight="1" x14ac:dyDescent="0.3">
      <c r="A28" s="8" t="s">
        <v>36</v>
      </c>
      <c r="B28" s="8" t="s">
        <v>38</v>
      </c>
      <c r="C28" s="8" t="s">
        <v>36</v>
      </c>
      <c r="D28" s="9" t="s">
        <v>63</v>
      </c>
      <c r="E28" s="10">
        <v>162990</v>
      </c>
      <c r="F28" s="10">
        <v>154841</v>
      </c>
      <c r="G28" s="10">
        <v>125661</v>
      </c>
      <c r="H28" s="10">
        <v>168043</v>
      </c>
      <c r="I28" s="10">
        <v>159641</v>
      </c>
      <c r="J28" s="10">
        <f t="shared" si="2"/>
        <v>-8402</v>
      </c>
      <c r="K28" s="11">
        <f t="shared" si="3"/>
        <v>-4.9999107371327574E-2</v>
      </c>
      <c r="L28" s="1"/>
    </row>
    <row r="29" spans="1:12" ht="15" customHeight="1" x14ac:dyDescent="0.3">
      <c r="A29" s="8" t="s">
        <v>64</v>
      </c>
      <c r="B29" s="8" t="s">
        <v>36</v>
      </c>
      <c r="C29" s="8" t="s">
        <v>36</v>
      </c>
      <c r="D29" s="9" t="s">
        <v>65</v>
      </c>
      <c r="E29" s="10">
        <v>10</v>
      </c>
      <c r="F29" s="10">
        <v>381425</v>
      </c>
      <c r="G29" s="10">
        <v>381426</v>
      </c>
      <c r="H29" s="10">
        <v>10</v>
      </c>
      <c r="I29" s="10">
        <v>10</v>
      </c>
      <c r="J29" s="12"/>
      <c r="K29" s="11" t="s">
        <v>36</v>
      </c>
      <c r="L29" s="1"/>
    </row>
    <row r="30" spans="1:12" ht="15" customHeight="1" x14ac:dyDescent="0.3">
      <c r="A30" s="38" t="s">
        <v>36</v>
      </c>
      <c r="B30" s="38" t="s">
        <v>38</v>
      </c>
      <c r="C30" s="38" t="s">
        <v>36</v>
      </c>
      <c r="D30" s="39" t="s">
        <v>66</v>
      </c>
      <c r="E30" s="40">
        <v>10</v>
      </c>
      <c r="F30" s="40">
        <v>381425</v>
      </c>
      <c r="G30" s="40">
        <v>381426</v>
      </c>
      <c r="H30" s="40">
        <v>10</v>
      </c>
      <c r="I30" s="40">
        <v>10</v>
      </c>
      <c r="J30" s="41"/>
      <c r="K30" s="42" t="s">
        <v>36</v>
      </c>
      <c r="L30" s="1"/>
    </row>
    <row r="31" spans="1:12" ht="1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5" customHeight="1" x14ac:dyDescent="0.3">
      <c r="A32" s="34" t="s">
        <v>67</v>
      </c>
      <c r="B32" s="35"/>
      <c r="C32" s="35"/>
      <c r="D32" s="35"/>
      <c r="E32" s="13">
        <v>10488475</v>
      </c>
      <c r="F32" s="13">
        <v>9408320</v>
      </c>
      <c r="G32" s="13">
        <v>5691233</v>
      </c>
      <c r="H32" s="13">
        <v>10580488</v>
      </c>
      <c r="I32" s="13">
        <v>9916359</v>
      </c>
      <c r="J32" s="13">
        <v>-664129</v>
      </c>
      <c r="K32" s="14">
        <v>-6.2769221986736345E-2</v>
      </c>
      <c r="L32" s="1"/>
    </row>
    <row r="33" spans="1:12" ht="15" customHeight="1" x14ac:dyDescent="0.3">
      <c r="A33" s="36" t="s">
        <v>68</v>
      </c>
      <c r="B33" s="37"/>
      <c r="C33" s="37"/>
      <c r="D33" s="37"/>
      <c r="E33" s="37"/>
      <c r="F33" s="37"/>
      <c r="G33" s="37"/>
      <c r="H33" s="37"/>
      <c r="I33" s="37"/>
      <c r="J33" s="1"/>
      <c r="K33" s="1"/>
      <c r="L33" s="1"/>
    </row>
    <row r="34" spans="1:12" ht="4.9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17">
    <mergeCell ref="J10:J11"/>
    <mergeCell ref="K10:K11"/>
    <mergeCell ref="A32:D32"/>
    <mergeCell ref="A33:I33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2025-09-26T15:43:54Z</dcterms:modified>
</cp:coreProperties>
</file>