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Documentos Definitivos\"/>
    </mc:Choice>
  </mc:AlternateContent>
  <xr:revisionPtr revIDLastSave="0" documentId="13_ncr:1_{91E388DC-DE05-40E4-AD56-F74BF62DE443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501" sheetId="1" r:id="rId1"/>
  </sheets>
  <definedNames>
    <definedName name="JR_PAGE_ANCHOR_2_1" localSheetId="0">'120501'!$A$1</definedName>
    <definedName name="_xlnm.Print_Titles" localSheetId="0">'120501'!$1:$11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46" i="1"/>
  <c r="K46" i="1" s="1"/>
  <c r="J45" i="1"/>
  <c r="K45" i="1" s="1"/>
  <c r="J44" i="1"/>
  <c r="K44" i="1" s="1"/>
  <c r="J33" i="1"/>
  <c r="K33" i="1" s="1"/>
  <c r="J32" i="1"/>
  <c r="K32" i="1" s="1"/>
  <c r="J20" i="1"/>
  <c r="K20" i="1" s="1"/>
  <c r="J15" i="1"/>
  <c r="K15" i="1" s="1"/>
  <c r="K14" i="1"/>
  <c r="J14" i="1"/>
  <c r="J13" i="1"/>
  <c r="K13" i="1" s="1"/>
  <c r="J25" i="1"/>
  <c r="J24" i="1"/>
  <c r="J43" i="1"/>
  <c r="K43" i="1" s="1"/>
  <c r="J42" i="1"/>
  <c r="K42" i="1" s="1"/>
  <c r="K41" i="1"/>
  <c r="J41" i="1"/>
  <c r="J40" i="1"/>
  <c r="K40" i="1" s="1"/>
  <c r="J39" i="1"/>
  <c r="K39" i="1" s="1"/>
  <c r="K38" i="1"/>
  <c r="J38" i="1"/>
  <c r="K37" i="1"/>
  <c r="J37" i="1"/>
  <c r="J36" i="1"/>
  <c r="K36" i="1" s="1"/>
  <c r="J35" i="1"/>
  <c r="K35" i="1" s="1"/>
  <c r="J34" i="1"/>
  <c r="K34" i="1" s="1"/>
  <c r="K31" i="1"/>
  <c r="J31" i="1"/>
  <c r="J30" i="1"/>
  <c r="K30" i="1" s="1"/>
  <c r="J29" i="1"/>
  <c r="K29" i="1" s="1"/>
  <c r="J27" i="1"/>
  <c r="K27" i="1" s="1"/>
  <c r="K26" i="1"/>
  <c r="J26" i="1"/>
  <c r="J23" i="1"/>
  <c r="K23" i="1" s="1"/>
  <c r="J22" i="1"/>
  <c r="K22" i="1" s="1"/>
  <c r="J21" i="1"/>
  <c r="K21" i="1" s="1"/>
  <c r="K19" i="1"/>
  <c r="J19" i="1"/>
  <c r="J18" i="1"/>
  <c r="K18" i="1" s="1"/>
  <c r="J17" i="1"/>
  <c r="K17" i="1" s="1"/>
  <c r="J16" i="1"/>
  <c r="K16" i="1" s="1"/>
  <c r="J12" i="1"/>
</calcChain>
</file>

<file path=xl/sharedStrings.xml><?xml version="1.0" encoding="utf-8"?>
<sst xmlns="http://schemas.openxmlformats.org/spreadsheetml/2006/main" count="182" uniqueCount="92">
  <si>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</si>
  <si>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</si>
  <si>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</si>
  <si>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</si>
  <si>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</si>
  <si>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</si>
  <si>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</si>
  <si>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</si>
  <si>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</si>
  <si>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</si>
  <si>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</si>
  <si>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</si>
  <si>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</si>
  <si>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</si>
  <si>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</si>
  <si>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</si>
  <si>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</si>
  <si>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</si>
  <si>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</si>
  <si>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</si>
  <si>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</si>
  <si>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</si>
  <si>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</si>
  <si>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</si>
  <si>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</si>
  <si>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</si>
  <si>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</si>
  <si>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</si>
  <si>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</si>
  <si>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</si>
  <si>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</si>
  <si>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</si>
  <si>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</si>
  <si>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</si>
  <si>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</si>
  <si>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</si>
  <si>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</si>
  <si>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</si>
  <si>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</si>
  <si>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</si>
  <si>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</si>
  <si>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</si>
  <si>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</si>
  <si>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</si>
  <si>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</si>
  <si>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</si>
  <si>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</si>
  <si>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</si>
  <si>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</si>
  <si>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</si>
  <si>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</si>
  <si>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</si>
  <si>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</si>
  <si>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</si>
  <si>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</si>
  <si>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</si>
  <si>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</si>
  <si>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</si>
  <si>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</si>
  <si>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</si>
  <si>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</si>
  <si>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</si>
  <si>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</si>
  <si>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</si>
  <si>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</si>
  <si>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</si>
  <si>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</si>
  <si>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</si>
  <si>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</si>
  <si>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</si>
  <si>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</si>
  <si>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</si>
  <si>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</si>
  <si>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INSTITUTO NACIONAL DE HIDRÁULICA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</si>
  <si>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</si>
  <si>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</si>
  <si>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</si>
  <si>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</si>
  <si>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</si>
  <si>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</si>
  <si>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</si>
  <si>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</si>
  <si>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</si>
  <si>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</si>
  <si>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</si>
  <si>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</si>
  <si>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</si>
  <si>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Proyectos</t>
    </r>
  </si>
  <si>
    <t>03</t>
  </si>
  <si>
    <t>Vehículos</t>
  </si>
  <si>
    <t>Variación 
monto $
(5) - (4)</t>
  </si>
  <si>
    <t xml:space="preserve">   Variación 
 %  
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</si>
</sst>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5" fillId="2" borderId="15" xfId="0" applyNumberFormat="1" applyFont="1" applyFill="1" applyBorder="1" applyAlignment="1">
      <alignment horizontal="right" vertical="top" wrapText="1"/>
    </xf>
    <xf numFmtId="164" fontId="5" fillId="2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52"/>
  <sheetViews>
    <sheetView tabSelected="1" view="pageBreakPreview" topLeftCell="A10" zoomScale="60" zoomScaleNormal="100" workbookViewId="0">
      <selection activeCell="J28" sqref="J2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28515625" customWidth="1"/>
    <col min="6" max="6" width="18.28515625" customWidth="1"/>
    <col min="7" max="8" width="14.28515625" customWidth="1"/>
    <col min="9" max="9" width="15" customWidth="1"/>
    <col min="10" max="10" width="12.28515625" customWidth="1"/>
    <col min="11" max="11" width="11.5703125" customWidth="1"/>
    <col min="12" max="12" width="5.42578125" customWidth="1"/>
  </cols>
  <sheetData>
    <row r="1" spans="1:12" ht="17.100000000000001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</row>
    <row r="2" spans="1:12" ht="17.100000000000001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7" t="s">
        <v>4</v>
      </c>
      <c r="B5" s="28"/>
      <c r="C5" s="29" t="s">
        <v>5</v>
      </c>
      <c r="D5" s="30"/>
      <c r="E5" s="30"/>
      <c r="F5" s="30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19" t="s">
        <v>8</v>
      </c>
      <c r="B6" s="20"/>
      <c r="C6" s="21" t="s">
        <v>73</v>
      </c>
      <c r="D6" s="22"/>
      <c r="E6" s="22"/>
      <c r="F6" s="22"/>
      <c r="G6" s="1"/>
      <c r="H6" s="2" t="s">
        <v>9</v>
      </c>
      <c r="I6" s="2" t="s">
        <v>33</v>
      </c>
      <c r="J6" s="1"/>
      <c r="K6" s="1"/>
      <c r="L6" s="1"/>
    </row>
    <row r="7" spans="1:12" ht="15" customHeight="1" x14ac:dyDescent="0.25">
      <c r="A7" s="37" t="s">
        <v>11</v>
      </c>
      <c r="B7" s="38"/>
      <c r="C7" s="39" t="s">
        <v>73</v>
      </c>
      <c r="D7" s="40"/>
      <c r="E7" s="40"/>
      <c r="F7" s="40"/>
      <c r="G7" s="1"/>
      <c r="H7" s="2" t="s">
        <v>12</v>
      </c>
      <c r="I7" s="2" t="s">
        <v>36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thickBot="1" x14ac:dyDescent="0.3">
      <c r="A9" s="41" t="s">
        <v>14</v>
      </c>
      <c r="B9" s="41" t="s">
        <v>15</v>
      </c>
      <c r="C9" s="41" t="s">
        <v>16</v>
      </c>
      <c r="D9" s="41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1"/>
    </row>
    <row r="10" spans="1:12" ht="64.5" customHeight="1" thickBot="1" x14ac:dyDescent="0.3">
      <c r="A10" s="42"/>
      <c r="B10" s="42"/>
      <c r="C10" s="42"/>
      <c r="D10" s="42"/>
      <c r="E10" s="5" t="s">
        <v>25</v>
      </c>
      <c r="F10" s="5" t="s">
        <v>26</v>
      </c>
      <c r="G10" s="5" t="s">
        <v>27</v>
      </c>
      <c r="H10" s="5" t="s">
        <v>25</v>
      </c>
      <c r="I10" s="5" t="s">
        <v>28</v>
      </c>
      <c r="J10" s="35" t="s">
        <v>90</v>
      </c>
      <c r="K10" s="35" t="s">
        <v>91</v>
      </c>
      <c r="L10" s="1"/>
    </row>
    <row r="11" spans="1:12" ht="21.75" customHeight="1" thickBot="1" x14ac:dyDescent="0.3">
      <c r="A11" s="42"/>
      <c r="B11" s="42"/>
      <c r="C11" s="42"/>
      <c r="D11" s="42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36"/>
      <c r="K11" s="36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3240907</v>
      </c>
      <c r="F12" s="9">
        <v>3524300</v>
      </c>
      <c r="G12" s="9">
        <v>2032504</v>
      </c>
      <c r="H12" s="9">
        <v>3270204</v>
      </c>
      <c r="I12" s="9">
        <v>3256446</v>
      </c>
      <c r="J12" s="9">
        <f>I12-H12</f>
        <v>-13758</v>
      </c>
      <c r="K12" s="10">
        <f>(J12/H12)</f>
        <v>-4.2070769896923859E-3</v>
      </c>
      <c r="L12" s="1"/>
    </row>
    <row r="13" spans="1:12" ht="15" customHeight="1" x14ac:dyDescent="0.25">
      <c r="A13" s="11" t="s">
        <v>33</v>
      </c>
      <c r="B13" s="11" t="s">
        <v>31</v>
      </c>
      <c r="C13" s="11" t="s">
        <v>31</v>
      </c>
      <c r="D13" s="12" t="s">
        <v>58</v>
      </c>
      <c r="E13" s="13">
        <v>10</v>
      </c>
      <c r="F13" s="13">
        <v>10</v>
      </c>
      <c r="G13" s="13">
        <v>0</v>
      </c>
      <c r="H13" s="13">
        <v>10</v>
      </c>
      <c r="I13" s="13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1" t="s">
        <v>31</v>
      </c>
      <c r="B14" s="11" t="s">
        <v>10</v>
      </c>
      <c r="C14" s="11" t="s">
        <v>31</v>
      </c>
      <c r="D14" s="12" t="s">
        <v>59</v>
      </c>
      <c r="E14" s="13">
        <v>10</v>
      </c>
      <c r="F14" s="13">
        <v>10</v>
      </c>
      <c r="G14" s="13">
        <v>0</v>
      </c>
      <c r="H14" s="13">
        <v>10</v>
      </c>
      <c r="I14" s="13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31</v>
      </c>
      <c r="B15" s="11" t="s">
        <v>31</v>
      </c>
      <c r="C15" s="11" t="s">
        <v>60</v>
      </c>
      <c r="D15" s="12" t="s">
        <v>61</v>
      </c>
      <c r="E15" s="13">
        <v>10</v>
      </c>
      <c r="F15" s="13">
        <v>10</v>
      </c>
      <c r="G15" s="13">
        <v>0</v>
      </c>
      <c r="H15" s="13">
        <v>10</v>
      </c>
      <c r="I15" s="13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74</v>
      </c>
      <c r="B16" s="11" t="s">
        <v>31</v>
      </c>
      <c r="C16" s="11" t="s">
        <v>31</v>
      </c>
      <c r="D16" s="12" t="s">
        <v>75</v>
      </c>
      <c r="E16" s="13">
        <v>3803</v>
      </c>
      <c r="F16" s="13">
        <v>3803</v>
      </c>
      <c r="G16" s="13">
        <v>2560</v>
      </c>
      <c r="H16" s="13">
        <v>3921</v>
      </c>
      <c r="I16" s="13">
        <v>4124</v>
      </c>
      <c r="J16" s="13">
        <f t="shared" ref="J16:J23" si="2">I16-H16</f>
        <v>203</v>
      </c>
      <c r="K16" s="15">
        <f t="shared" ref="K16:K23" si="3">(J16/H16)</f>
        <v>5.1772507013516961E-2</v>
      </c>
      <c r="L16" s="1"/>
    </row>
    <row r="17" spans="1:12" ht="15" customHeight="1" x14ac:dyDescent="0.25">
      <c r="A17" s="11" t="s">
        <v>55</v>
      </c>
      <c r="B17" s="11" t="s">
        <v>31</v>
      </c>
      <c r="C17" s="11" t="s">
        <v>31</v>
      </c>
      <c r="D17" s="12" t="s">
        <v>76</v>
      </c>
      <c r="E17" s="13">
        <v>896020</v>
      </c>
      <c r="F17" s="13">
        <v>896020</v>
      </c>
      <c r="G17" s="13">
        <v>356553</v>
      </c>
      <c r="H17" s="13">
        <v>923794</v>
      </c>
      <c r="I17" s="13">
        <v>903869</v>
      </c>
      <c r="J17" s="13">
        <f t="shared" si="2"/>
        <v>-19925</v>
      </c>
      <c r="K17" s="15">
        <f t="shared" si="3"/>
        <v>-2.1568661411526812E-2</v>
      </c>
      <c r="L17" s="1"/>
    </row>
    <row r="18" spans="1:12" ht="15" customHeight="1" x14ac:dyDescent="0.25">
      <c r="A18" s="11" t="s">
        <v>34</v>
      </c>
      <c r="B18" s="11" t="s">
        <v>31</v>
      </c>
      <c r="C18" s="11" t="s">
        <v>31</v>
      </c>
      <c r="D18" s="12" t="s">
        <v>35</v>
      </c>
      <c r="E18" s="13">
        <v>12943</v>
      </c>
      <c r="F18" s="13">
        <v>19792</v>
      </c>
      <c r="G18" s="13">
        <v>88178</v>
      </c>
      <c r="H18" s="13">
        <v>13345</v>
      </c>
      <c r="I18" s="13">
        <v>14556</v>
      </c>
      <c r="J18" s="13">
        <f t="shared" si="2"/>
        <v>1211</v>
      </c>
      <c r="K18" s="15">
        <f t="shared" si="3"/>
        <v>9.074559760209816E-2</v>
      </c>
      <c r="L18" s="1"/>
    </row>
    <row r="19" spans="1:12" ht="15" customHeight="1" x14ac:dyDescent="0.25">
      <c r="A19" s="11" t="s">
        <v>31</v>
      </c>
      <c r="B19" s="11" t="s">
        <v>36</v>
      </c>
      <c r="C19" s="11" t="s">
        <v>31</v>
      </c>
      <c r="D19" s="12" t="s">
        <v>62</v>
      </c>
      <c r="E19" s="13">
        <v>10785</v>
      </c>
      <c r="F19" s="13">
        <v>10785</v>
      </c>
      <c r="G19" s="13">
        <v>74540</v>
      </c>
      <c r="H19" s="13">
        <v>11120</v>
      </c>
      <c r="I19" s="13">
        <v>11341</v>
      </c>
      <c r="J19" s="13">
        <f t="shared" si="2"/>
        <v>221</v>
      </c>
      <c r="K19" s="15">
        <f t="shared" si="3"/>
        <v>1.987410071942446E-2</v>
      </c>
      <c r="L19" s="1"/>
    </row>
    <row r="20" spans="1:12" ht="15" customHeight="1" x14ac:dyDescent="0.25">
      <c r="A20" s="11" t="s">
        <v>31</v>
      </c>
      <c r="B20" s="11" t="s">
        <v>10</v>
      </c>
      <c r="C20" s="11" t="s">
        <v>31</v>
      </c>
      <c r="D20" s="12" t="s">
        <v>63</v>
      </c>
      <c r="E20" s="13">
        <v>1618</v>
      </c>
      <c r="F20" s="13">
        <v>1618</v>
      </c>
      <c r="G20" s="13">
        <v>1386</v>
      </c>
      <c r="H20" s="13">
        <v>1668</v>
      </c>
      <c r="I20" s="13">
        <v>1668</v>
      </c>
      <c r="J20" s="14">
        <f t="shared" si="2"/>
        <v>0</v>
      </c>
      <c r="K20" s="15">
        <f t="shared" si="3"/>
        <v>0</v>
      </c>
      <c r="L20" s="1"/>
    </row>
    <row r="21" spans="1:12" ht="15" customHeight="1" x14ac:dyDescent="0.25">
      <c r="A21" s="11" t="s">
        <v>31</v>
      </c>
      <c r="B21" s="11" t="s">
        <v>64</v>
      </c>
      <c r="C21" s="11" t="s">
        <v>31</v>
      </c>
      <c r="D21" s="12" t="s">
        <v>65</v>
      </c>
      <c r="E21" s="13">
        <v>540</v>
      </c>
      <c r="F21" s="13">
        <v>7389</v>
      </c>
      <c r="G21" s="13">
        <v>12252</v>
      </c>
      <c r="H21" s="13">
        <v>557</v>
      </c>
      <c r="I21" s="13">
        <v>1547</v>
      </c>
      <c r="J21" s="13">
        <f t="shared" si="2"/>
        <v>990</v>
      </c>
      <c r="K21" s="15">
        <f t="shared" si="3"/>
        <v>1.7773788150807899</v>
      </c>
      <c r="L21" s="1"/>
    </row>
    <row r="22" spans="1:12" ht="15" customHeight="1" x14ac:dyDescent="0.25">
      <c r="A22" s="11" t="s">
        <v>37</v>
      </c>
      <c r="B22" s="11" t="s">
        <v>31</v>
      </c>
      <c r="C22" s="11" t="s">
        <v>31</v>
      </c>
      <c r="D22" s="12" t="s">
        <v>38</v>
      </c>
      <c r="E22" s="13">
        <v>2295767</v>
      </c>
      <c r="F22" s="13">
        <v>2311445</v>
      </c>
      <c r="G22" s="13">
        <v>1504300</v>
      </c>
      <c r="H22" s="13">
        <v>2295767</v>
      </c>
      <c r="I22" s="13">
        <v>2292637</v>
      </c>
      <c r="J22" s="13">
        <f t="shared" si="2"/>
        <v>-3130</v>
      </c>
      <c r="K22" s="15">
        <f t="shared" si="3"/>
        <v>-1.3633787749366552E-3</v>
      </c>
      <c r="L22" s="1"/>
    </row>
    <row r="23" spans="1:12" ht="15" customHeight="1" x14ac:dyDescent="0.25">
      <c r="A23" s="11" t="s">
        <v>31</v>
      </c>
      <c r="B23" s="11" t="s">
        <v>36</v>
      </c>
      <c r="C23" s="11" t="s">
        <v>31</v>
      </c>
      <c r="D23" s="12" t="s">
        <v>39</v>
      </c>
      <c r="E23" s="13">
        <v>2295767</v>
      </c>
      <c r="F23" s="13">
        <v>2311445</v>
      </c>
      <c r="G23" s="13">
        <v>1504300</v>
      </c>
      <c r="H23" s="13">
        <v>2295767</v>
      </c>
      <c r="I23" s="13">
        <v>2292637</v>
      </c>
      <c r="J23" s="13">
        <f t="shared" si="2"/>
        <v>-3130</v>
      </c>
      <c r="K23" s="15">
        <f t="shared" si="3"/>
        <v>-1.3633787749366552E-3</v>
      </c>
      <c r="L23" s="1"/>
    </row>
    <row r="24" spans="1:12" ht="15" customHeight="1" x14ac:dyDescent="0.25">
      <c r="A24" s="11" t="s">
        <v>77</v>
      </c>
      <c r="B24" s="11" t="s">
        <v>31</v>
      </c>
      <c r="C24" s="11" t="s">
        <v>31</v>
      </c>
      <c r="D24" s="12" t="s">
        <v>78</v>
      </c>
      <c r="E24" s="13">
        <v>0</v>
      </c>
      <c r="F24" s="13">
        <v>3000</v>
      </c>
      <c r="G24" s="13">
        <v>0</v>
      </c>
      <c r="H24" s="13">
        <v>0</v>
      </c>
      <c r="I24" s="13">
        <v>0</v>
      </c>
      <c r="J24" s="13">
        <f t="shared" ref="J24:J25" si="4">I24-H24</f>
        <v>0</v>
      </c>
      <c r="K24" s="15"/>
      <c r="L24" s="1"/>
    </row>
    <row r="25" spans="1:12" ht="15" customHeight="1" x14ac:dyDescent="0.25">
      <c r="A25" s="11"/>
      <c r="B25" s="11" t="s">
        <v>88</v>
      </c>
      <c r="C25" s="11" t="s">
        <v>31</v>
      </c>
      <c r="D25" s="12" t="s">
        <v>89</v>
      </c>
      <c r="E25" s="13">
        <v>0</v>
      </c>
      <c r="F25" s="13">
        <v>3000</v>
      </c>
      <c r="G25" s="13">
        <v>0</v>
      </c>
      <c r="H25" s="13">
        <v>0</v>
      </c>
      <c r="I25" s="13">
        <v>0</v>
      </c>
      <c r="J25" s="13">
        <f t="shared" si="4"/>
        <v>0</v>
      </c>
      <c r="K25" s="15"/>
      <c r="L25" s="1"/>
    </row>
    <row r="26" spans="1:12" ht="15" customHeight="1" x14ac:dyDescent="0.25">
      <c r="A26" s="11" t="s">
        <v>7</v>
      </c>
      <c r="B26" s="11" t="s">
        <v>31</v>
      </c>
      <c r="C26" s="11" t="s">
        <v>31</v>
      </c>
      <c r="D26" s="12" t="s">
        <v>54</v>
      </c>
      <c r="E26" s="13">
        <v>32354</v>
      </c>
      <c r="F26" s="13">
        <v>74012</v>
      </c>
      <c r="G26" s="13">
        <v>80913</v>
      </c>
      <c r="H26" s="13">
        <v>33357</v>
      </c>
      <c r="I26" s="13">
        <v>41240</v>
      </c>
      <c r="J26" s="13">
        <f>I26-H26</f>
        <v>7883</v>
      </c>
      <c r="K26" s="15">
        <f>(J26/H26)</f>
        <v>0.23632221123002667</v>
      </c>
      <c r="L26" s="1"/>
    </row>
    <row r="27" spans="1:12" ht="15" customHeight="1" x14ac:dyDescent="0.25">
      <c r="A27" s="11" t="s">
        <v>31</v>
      </c>
      <c r="B27" s="11" t="s">
        <v>77</v>
      </c>
      <c r="C27" s="11" t="s">
        <v>31</v>
      </c>
      <c r="D27" s="12" t="s">
        <v>79</v>
      </c>
      <c r="E27" s="13">
        <v>32354</v>
      </c>
      <c r="F27" s="13">
        <v>74012</v>
      </c>
      <c r="G27" s="13">
        <v>80913</v>
      </c>
      <c r="H27" s="13">
        <v>33357</v>
      </c>
      <c r="I27" s="13">
        <v>41240</v>
      </c>
      <c r="J27" s="13">
        <f>I27-H27</f>
        <v>7883</v>
      </c>
      <c r="K27" s="15">
        <f>(J27/H27)</f>
        <v>0.23632221123002667</v>
      </c>
      <c r="L27" s="1"/>
    </row>
    <row r="28" spans="1:12" ht="15" customHeight="1" x14ac:dyDescent="0.25">
      <c r="A28" s="11" t="s">
        <v>40</v>
      </c>
      <c r="B28" s="11" t="s">
        <v>31</v>
      </c>
      <c r="C28" s="11" t="s">
        <v>31</v>
      </c>
      <c r="D28" s="12" t="s">
        <v>41</v>
      </c>
      <c r="E28" s="13">
        <v>10</v>
      </c>
      <c r="F28" s="13">
        <v>216218</v>
      </c>
      <c r="G28" s="13">
        <v>0</v>
      </c>
      <c r="H28" s="13">
        <v>10</v>
      </c>
      <c r="I28" s="13">
        <v>10</v>
      </c>
      <c r="J28" s="14"/>
      <c r="K28" s="15" t="s">
        <v>31</v>
      </c>
      <c r="L28" s="1"/>
    </row>
    <row r="29" spans="1:12" ht="15" customHeight="1" thickBot="1" x14ac:dyDescent="0.3">
      <c r="A29" s="7" t="s">
        <v>31</v>
      </c>
      <c r="B29" s="7" t="s">
        <v>31</v>
      </c>
      <c r="C29" s="7" t="s">
        <v>31</v>
      </c>
      <c r="D29" s="8" t="s">
        <v>42</v>
      </c>
      <c r="E29" s="9">
        <v>3240907</v>
      </c>
      <c r="F29" s="9">
        <v>3524300</v>
      </c>
      <c r="G29" s="9">
        <v>2127737</v>
      </c>
      <c r="H29" s="9">
        <v>3270204</v>
      </c>
      <c r="I29" s="9">
        <v>3256446</v>
      </c>
      <c r="J29" s="9">
        <f>I29-H29</f>
        <v>-13758</v>
      </c>
      <c r="K29" s="10">
        <f>(J29/H29)</f>
        <v>-4.2070769896923859E-3</v>
      </c>
      <c r="L29" s="1"/>
    </row>
    <row r="30" spans="1:12" ht="15" customHeight="1" x14ac:dyDescent="0.25">
      <c r="A30" s="11" t="s">
        <v>66</v>
      </c>
      <c r="B30" s="11" t="s">
        <v>31</v>
      </c>
      <c r="C30" s="11" t="s">
        <v>31</v>
      </c>
      <c r="D30" s="12" t="s">
        <v>67</v>
      </c>
      <c r="E30" s="13">
        <v>2295767</v>
      </c>
      <c r="F30" s="13">
        <v>2211234</v>
      </c>
      <c r="G30" s="13">
        <v>1370407</v>
      </c>
      <c r="H30" s="13">
        <v>2295767</v>
      </c>
      <c r="I30" s="13">
        <v>2292637</v>
      </c>
      <c r="J30" s="13">
        <f>I30-H30</f>
        <v>-3130</v>
      </c>
      <c r="K30" s="15">
        <f>(J30/H30)</f>
        <v>-1.3633787749366552E-3</v>
      </c>
      <c r="L30" s="1"/>
    </row>
    <row r="31" spans="1:12" ht="15" customHeight="1" x14ac:dyDescent="0.25">
      <c r="A31" s="11" t="s">
        <v>43</v>
      </c>
      <c r="B31" s="11" t="s">
        <v>31</v>
      </c>
      <c r="C31" s="11" t="s">
        <v>31</v>
      </c>
      <c r="D31" s="12" t="s">
        <v>44</v>
      </c>
      <c r="E31" s="13">
        <v>356605</v>
      </c>
      <c r="F31" s="13">
        <v>356605</v>
      </c>
      <c r="G31" s="13">
        <v>163252</v>
      </c>
      <c r="H31" s="13">
        <v>367658</v>
      </c>
      <c r="I31" s="13">
        <v>371409</v>
      </c>
      <c r="J31" s="13">
        <f>I31-H31</f>
        <v>3751</v>
      </c>
      <c r="K31" s="15">
        <f>(J31/H31)</f>
        <v>1.0202416376088647E-2</v>
      </c>
      <c r="L31" s="1"/>
    </row>
    <row r="32" spans="1:12" ht="15" customHeight="1" x14ac:dyDescent="0.25">
      <c r="A32" s="11" t="s">
        <v>80</v>
      </c>
      <c r="B32" s="11" t="s">
        <v>31</v>
      </c>
      <c r="C32" s="11" t="s">
        <v>31</v>
      </c>
      <c r="D32" s="12" t="s">
        <v>81</v>
      </c>
      <c r="E32" s="13">
        <v>10</v>
      </c>
      <c r="F32" s="13">
        <v>39745</v>
      </c>
      <c r="G32" s="13">
        <v>39745</v>
      </c>
      <c r="H32" s="13">
        <v>10</v>
      </c>
      <c r="I32" s="13">
        <v>10</v>
      </c>
      <c r="J32" s="14">
        <f t="shared" ref="J32:J33" si="5">I32-H32</f>
        <v>0</v>
      </c>
      <c r="K32" s="15">
        <f t="shared" ref="K32:K33" si="6">(J32/H32)</f>
        <v>0</v>
      </c>
      <c r="L32" s="1"/>
    </row>
    <row r="33" spans="1:12" ht="15" customHeight="1" x14ac:dyDescent="0.25">
      <c r="A33" s="11" t="s">
        <v>31</v>
      </c>
      <c r="B33" s="11" t="s">
        <v>57</v>
      </c>
      <c r="C33" s="11" t="s">
        <v>31</v>
      </c>
      <c r="D33" s="12" t="s">
        <v>82</v>
      </c>
      <c r="E33" s="13">
        <v>10</v>
      </c>
      <c r="F33" s="13">
        <v>39745</v>
      </c>
      <c r="G33" s="13">
        <v>39745</v>
      </c>
      <c r="H33" s="13">
        <v>10</v>
      </c>
      <c r="I33" s="13">
        <v>10</v>
      </c>
      <c r="J33" s="14">
        <f t="shared" si="5"/>
        <v>0</v>
      </c>
      <c r="K33" s="15">
        <f t="shared" si="6"/>
        <v>0</v>
      </c>
      <c r="L33" s="1"/>
    </row>
    <row r="34" spans="1:12" ht="15" customHeight="1" x14ac:dyDescent="0.25">
      <c r="A34" s="11" t="s">
        <v>68</v>
      </c>
      <c r="B34" s="11" t="s">
        <v>31</v>
      </c>
      <c r="C34" s="11" t="s">
        <v>31</v>
      </c>
      <c r="D34" s="12" t="s">
        <v>69</v>
      </c>
      <c r="E34" s="13">
        <v>63937</v>
      </c>
      <c r="F34" s="13">
        <v>63937</v>
      </c>
      <c r="G34" s="13">
        <v>77991</v>
      </c>
      <c r="H34" s="13">
        <v>65919</v>
      </c>
      <c r="I34" s="13">
        <v>51560</v>
      </c>
      <c r="J34" s="13">
        <f t="shared" ref="J34:J46" si="7">I34-H34</f>
        <v>-14359</v>
      </c>
      <c r="K34" s="15">
        <f t="shared" ref="K34:K46" si="8">(J34/H34)</f>
        <v>-0.21782794035103689</v>
      </c>
      <c r="L34" s="1"/>
    </row>
    <row r="35" spans="1:12" ht="15" customHeight="1" x14ac:dyDescent="0.25">
      <c r="A35" s="11" t="s">
        <v>31</v>
      </c>
      <c r="B35" s="11" t="s">
        <v>36</v>
      </c>
      <c r="C35" s="11" t="s">
        <v>31</v>
      </c>
      <c r="D35" s="12" t="s">
        <v>83</v>
      </c>
      <c r="E35" s="13">
        <v>53142</v>
      </c>
      <c r="F35" s="13">
        <v>53142</v>
      </c>
      <c r="G35" s="13">
        <v>0</v>
      </c>
      <c r="H35" s="13">
        <v>54789</v>
      </c>
      <c r="I35" s="13">
        <v>40209</v>
      </c>
      <c r="J35" s="13">
        <f t="shared" si="7"/>
        <v>-14580</v>
      </c>
      <c r="K35" s="15">
        <f t="shared" si="8"/>
        <v>-0.26611181076493456</v>
      </c>
      <c r="L35" s="1"/>
    </row>
    <row r="36" spans="1:12" ht="15" customHeight="1" x14ac:dyDescent="0.25">
      <c r="A36" s="11" t="s">
        <v>31</v>
      </c>
      <c r="B36" s="11" t="s">
        <v>64</v>
      </c>
      <c r="C36" s="11" t="s">
        <v>31</v>
      </c>
      <c r="D36" s="12" t="s">
        <v>70</v>
      </c>
      <c r="E36" s="13">
        <v>10795</v>
      </c>
      <c r="F36" s="13">
        <v>10795</v>
      </c>
      <c r="G36" s="13">
        <v>77991</v>
      </c>
      <c r="H36" s="13">
        <v>11130</v>
      </c>
      <c r="I36" s="13">
        <v>11351</v>
      </c>
      <c r="J36" s="13">
        <f t="shared" si="7"/>
        <v>221</v>
      </c>
      <c r="K36" s="15">
        <f t="shared" si="8"/>
        <v>1.9856244384546272E-2</v>
      </c>
      <c r="L36" s="1"/>
    </row>
    <row r="37" spans="1:12" ht="15" customHeight="1" x14ac:dyDescent="0.25">
      <c r="A37" s="11" t="s">
        <v>45</v>
      </c>
      <c r="B37" s="11" t="s">
        <v>31</v>
      </c>
      <c r="C37" s="11" t="s">
        <v>31</v>
      </c>
      <c r="D37" s="12" t="s">
        <v>46</v>
      </c>
      <c r="E37" s="13">
        <v>345727</v>
      </c>
      <c r="F37" s="13">
        <v>321251</v>
      </c>
      <c r="G37" s="13">
        <v>123666</v>
      </c>
      <c r="H37" s="13">
        <v>356445</v>
      </c>
      <c r="I37" s="13">
        <v>128410</v>
      </c>
      <c r="J37" s="13">
        <f t="shared" si="7"/>
        <v>-228035</v>
      </c>
      <c r="K37" s="15">
        <f t="shared" si="8"/>
        <v>-0.63974806772433335</v>
      </c>
      <c r="L37" s="1"/>
    </row>
    <row r="38" spans="1:12" ht="15" customHeight="1" x14ac:dyDescent="0.25">
      <c r="A38" s="11" t="s">
        <v>31</v>
      </c>
      <c r="B38" s="11" t="s">
        <v>57</v>
      </c>
      <c r="C38" s="11" t="s">
        <v>31</v>
      </c>
      <c r="D38" s="12" t="s">
        <v>84</v>
      </c>
      <c r="E38" s="13">
        <v>62520</v>
      </c>
      <c r="F38" s="13">
        <v>62520</v>
      </c>
      <c r="G38" s="13">
        <v>62475</v>
      </c>
      <c r="H38" s="13">
        <v>64458</v>
      </c>
      <c r="I38" s="13">
        <v>0</v>
      </c>
      <c r="J38" s="13">
        <f t="shared" si="7"/>
        <v>-64458</v>
      </c>
      <c r="K38" s="15">
        <f t="shared" si="8"/>
        <v>-1</v>
      </c>
      <c r="L38" s="1"/>
    </row>
    <row r="39" spans="1:12" ht="15" customHeight="1" x14ac:dyDescent="0.25">
      <c r="A39" s="11" t="s">
        <v>31</v>
      </c>
      <c r="B39" s="11" t="s">
        <v>33</v>
      </c>
      <c r="C39" s="11" t="s">
        <v>31</v>
      </c>
      <c r="D39" s="12" t="s">
        <v>53</v>
      </c>
      <c r="E39" s="13">
        <v>176929</v>
      </c>
      <c r="F39" s="13">
        <v>152453</v>
      </c>
      <c r="G39" s="13">
        <v>41695</v>
      </c>
      <c r="H39" s="13">
        <v>182414</v>
      </c>
      <c r="I39" s="13">
        <v>0</v>
      </c>
      <c r="J39" s="13">
        <f t="shared" si="7"/>
        <v>-182414</v>
      </c>
      <c r="K39" s="15">
        <f t="shared" si="8"/>
        <v>-1</v>
      </c>
      <c r="L39" s="1"/>
    </row>
    <row r="40" spans="1:12" ht="15" customHeight="1" x14ac:dyDescent="0.25">
      <c r="A40" s="47" t="s">
        <v>31</v>
      </c>
      <c r="B40" s="47" t="s">
        <v>74</v>
      </c>
      <c r="C40" s="47" t="s">
        <v>31</v>
      </c>
      <c r="D40" s="48" t="s">
        <v>85</v>
      </c>
      <c r="E40" s="49">
        <v>52761</v>
      </c>
      <c r="F40" s="49">
        <v>52761</v>
      </c>
      <c r="G40" s="49">
        <v>3195</v>
      </c>
      <c r="H40" s="49">
        <v>54397</v>
      </c>
      <c r="I40" s="49">
        <v>55674</v>
      </c>
      <c r="J40" s="49">
        <f t="shared" si="7"/>
        <v>1277</v>
      </c>
      <c r="K40" s="50">
        <f t="shared" si="8"/>
        <v>2.3475559313932755E-2</v>
      </c>
      <c r="L40" s="1"/>
    </row>
    <row r="41" spans="1:12" ht="15" customHeight="1" x14ac:dyDescent="0.25">
      <c r="A41" s="51" t="s">
        <v>31</v>
      </c>
      <c r="B41" s="51" t="s">
        <v>55</v>
      </c>
      <c r="C41" s="51" t="s">
        <v>31</v>
      </c>
      <c r="D41" s="52" t="s">
        <v>86</v>
      </c>
      <c r="E41" s="53">
        <v>53517</v>
      </c>
      <c r="F41" s="53">
        <v>53517</v>
      </c>
      <c r="G41" s="53">
        <v>16301</v>
      </c>
      <c r="H41" s="53">
        <v>55176</v>
      </c>
      <c r="I41" s="53">
        <v>72736</v>
      </c>
      <c r="J41" s="53">
        <f t="shared" si="7"/>
        <v>17560</v>
      </c>
      <c r="K41" s="54">
        <f t="shared" si="8"/>
        <v>0.31825431346962446</v>
      </c>
      <c r="L41" s="1"/>
    </row>
    <row r="42" spans="1:12" ht="15" customHeight="1" x14ac:dyDescent="0.25">
      <c r="A42" s="43" t="s">
        <v>71</v>
      </c>
      <c r="B42" s="43" t="s">
        <v>31</v>
      </c>
      <c r="C42" s="43" t="s">
        <v>31</v>
      </c>
      <c r="D42" s="44" t="s">
        <v>72</v>
      </c>
      <c r="E42" s="45">
        <v>178841</v>
      </c>
      <c r="F42" s="45">
        <v>178841</v>
      </c>
      <c r="G42" s="45">
        <v>0</v>
      </c>
      <c r="H42" s="45">
        <v>184385</v>
      </c>
      <c r="I42" s="45">
        <v>412400</v>
      </c>
      <c r="J42" s="45">
        <f t="shared" si="7"/>
        <v>228015</v>
      </c>
      <c r="K42" s="46">
        <f t="shared" si="8"/>
        <v>1.2366244542668872</v>
      </c>
      <c r="L42" s="1"/>
    </row>
    <row r="43" spans="1:12" ht="15" customHeight="1" x14ac:dyDescent="0.25">
      <c r="A43" s="11" t="s">
        <v>31</v>
      </c>
      <c r="B43" s="11" t="s">
        <v>10</v>
      </c>
      <c r="C43" s="11" t="s">
        <v>31</v>
      </c>
      <c r="D43" s="12" t="s">
        <v>87</v>
      </c>
      <c r="E43" s="13">
        <v>178841</v>
      </c>
      <c r="F43" s="13">
        <v>178841</v>
      </c>
      <c r="G43" s="13">
        <v>0</v>
      </c>
      <c r="H43" s="13">
        <v>184385</v>
      </c>
      <c r="I43" s="13">
        <v>412400</v>
      </c>
      <c r="J43" s="13">
        <f t="shared" si="7"/>
        <v>228015</v>
      </c>
      <c r="K43" s="15">
        <f t="shared" si="8"/>
        <v>1.2366244542668872</v>
      </c>
      <c r="L43" s="1"/>
    </row>
    <row r="44" spans="1:12" ht="15" customHeight="1" x14ac:dyDescent="0.25">
      <c r="A44" s="11" t="s">
        <v>47</v>
      </c>
      <c r="B44" s="11" t="s">
        <v>31</v>
      </c>
      <c r="C44" s="11" t="s">
        <v>31</v>
      </c>
      <c r="D44" s="12" t="s">
        <v>48</v>
      </c>
      <c r="E44" s="13">
        <v>10</v>
      </c>
      <c r="F44" s="13">
        <v>352677</v>
      </c>
      <c r="G44" s="13">
        <v>352676</v>
      </c>
      <c r="H44" s="13">
        <v>10</v>
      </c>
      <c r="I44" s="13">
        <v>10</v>
      </c>
      <c r="J44" s="14">
        <f t="shared" si="7"/>
        <v>0</v>
      </c>
      <c r="K44" s="15">
        <f t="shared" si="8"/>
        <v>0</v>
      </c>
      <c r="L44" s="1"/>
    </row>
    <row r="45" spans="1:12" ht="15" customHeight="1" x14ac:dyDescent="0.25">
      <c r="A45" s="11" t="s">
        <v>31</v>
      </c>
      <c r="B45" s="11" t="s">
        <v>55</v>
      </c>
      <c r="C45" s="11" t="s">
        <v>31</v>
      </c>
      <c r="D45" s="12" t="s">
        <v>56</v>
      </c>
      <c r="E45" s="13">
        <v>10</v>
      </c>
      <c r="F45" s="13">
        <v>352677</v>
      </c>
      <c r="G45" s="13">
        <v>352676</v>
      </c>
      <c r="H45" s="13">
        <v>10</v>
      </c>
      <c r="I45" s="13">
        <v>10</v>
      </c>
      <c r="J45" s="14">
        <f t="shared" si="7"/>
        <v>0</v>
      </c>
      <c r="K45" s="15">
        <f t="shared" si="8"/>
        <v>0</v>
      </c>
      <c r="L45" s="1"/>
    </row>
    <row r="46" spans="1:12" ht="15" customHeight="1" x14ac:dyDescent="0.25">
      <c r="A46" s="11" t="s">
        <v>49</v>
      </c>
      <c r="B46" s="11" t="s">
        <v>31</v>
      </c>
      <c r="C46" s="11" t="s">
        <v>31</v>
      </c>
      <c r="D46" s="12" t="s">
        <v>50</v>
      </c>
      <c r="E46" s="13">
        <v>10</v>
      </c>
      <c r="F46" s="13">
        <v>10</v>
      </c>
      <c r="G46" s="13">
        <v>0</v>
      </c>
      <c r="H46" s="13">
        <v>10</v>
      </c>
      <c r="I46" s="13">
        <v>10</v>
      </c>
      <c r="J46" s="14">
        <f t="shared" si="7"/>
        <v>0</v>
      </c>
      <c r="K46" s="15">
        <f t="shared" si="8"/>
        <v>0</v>
      </c>
      <c r="L46" s="1"/>
    </row>
    <row r="47" spans="1:12" ht="9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"/>
    </row>
    <row r="48" spans="1:12" ht="10.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"/>
    </row>
    <row r="49" spans="1:1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" customHeight="1" x14ac:dyDescent="0.25">
      <c r="A50" s="31" t="s">
        <v>51</v>
      </c>
      <c r="B50" s="32"/>
      <c r="C50" s="32"/>
      <c r="D50" s="32"/>
      <c r="E50" s="17">
        <v>3230092</v>
      </c>
      <c r="F50" s="17">
        <v>3160818</v>
      </c>
      <c r="G50" s="17">
        <v>1697070</v>
      </c>
      <c r="H50" s="17">
        <v>3259054</v>
      </c>
      <c r="I50" s="17">
        <v>3245075</v>
      </c>
      <c r="J50" s="17">
        <v>-13979</v>
      </c>
      <c r="K50" s="18">
        <v>-4.2892814908866194E-3</v>
      </c>
      <c r="L50" s="1"/>
    </row>
    <row r="51" spans="1:12" ht="15" customHeight="1" x14ac:dyDescent="0.25">
      <c r="A51" s="33" t="s">
        <v>52</v>
      </c>
      <c r="B51" s="34"/>
      <c r="C51" s="34"/>
      <c r="D51" s="34"/>
      <c r="E51" s="34"/>
      <c r="F51" s="34"/>
      <c r="G51" s="34"/>
      <c r="H51" s="34"/>
      <c r="I51" s="34"/>
      <c r="J51" s="1"/>
      <c r="K51" s="1"/>
      <c r="L51" s="1"/>
    </row>
    <row r="52" spans="1:12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mergeCells count="17">
    <mergeCell ref="A50:D50"/>
    <mergeCell ref="A51:I51"/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83" fitToHeight="0" orientation="landscape" r:id="rId1"/>
  <rowBreaks count="1" manualBreakCount="1">
    <brk id="41" max="11" man="1"/>
  </rowBreaks>
  <ignoredErrors>
    <ignoredError sqref="E9:K9 I5:I7 A26:C28 A13:C24 B25 A30:C47" numberStoredAsText="1"/>
    <ignoredError sqref="J32:J46 J13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120501</vt:lpstr>
      <vt:lpstr>'120501'!JR_PAGE_ANCHOR_2_1</vt:lpstr>
      <vt:lpstr>'120501'!Títulos_a_imprimir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Martin Ortega C</cp:lastModifiedBy>
  <cp:lastPrinted>2025-09-29T17:20:14Z</cp:lastPrinted>
  <dcterms:created xsi:type="dcterms:W3CDTF">2025-09-25T21:18:16Z</dcterms:created>
  <dcterms:modified xsi:type="dcterms:W3CDTF">2025-09-29T17:20:56Z</dcterms:modified>
</cp:coreProperties>
</file>