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G:\46 - MOP 2025\FORMULACION 2026\6 Proyecto de Ley\Carpeta Congreso\Comparativo Analitico (7 Columnas)\"/>
    </mc:Choice>
  </mc:AlternateContent>
  <xr:revisionPtr revIDLastSave="0" documentId="13_ncr:1_{68B8670C-92CA-4737-BD72-56DA0E76674E}" xr6:coauthVersionLast="47" xr6:coauthVersionMax="47" xr10:uidLastSave="{00000000-0000-0000-0000-000000000000}"/>
  <bookViews>
    <workbookView xWindow="-120" yWindow="-120" windowWidth="29040" windowHeight="15720" xr2:uid="{035939C9-C7D8-4B77-84B5-7167428F39B3}"/>
  </bookViews>
  <sheets>
    <sheet name="120223" sheetId="1" r:id="rId1"/>
  </sheets>
  <definedNames>
    <definedName name="_xlnm.Print_Area" localSheetId="0">'120223'!$A$1:$K$29</definedName>
    <definedName name="JR_PAGE_ANCHOR_2_1" localSheetId="0">'120223'!$A$1</definedName>
    <definedName name="_xlnm.Print_Titles" localSheetId="0">'120223'!$1:$11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4" i="1" l="1"/>
  <c r="K24" i="1" s="1"/>
  <c r="J23" i="1"/>
  <c r="K23" i="1" s="1"/>
  <c r="J22" i="1"/>
  <c r="K22" i="1" s="1"/>
  <c r="J19" i="1"/>
  <c r="K19" i="1" s="1"/>
  <c r="J18" i="1"/>
  <c r="J17" i="1"/>
  <c r="J14" i="1"/>
  <c r="J13" i="1"/>
  <c r="J21" i="1"/>
  <c r="K21" i="1" s="1"/>
  <c r="J20" i="1"/>
  <c r="K20" i="1" s="1"/>
  <c r="J16" i="1"/>
  <c r="K16" i="1" s="1"/>
  <c r="J15" i="1"/>
  <c r="K15" i="1" s="1"/>
  <c r="J12" i="1"/>
  <c r="K12" i="1" s="1"/>
</calcChain>
</file>

<file path=xl/sharedStrings.xml><?xml version="1.0" encoding="utf-8"?>
<sst xmlns="http://schemas.openxmlformats.org/spreadsheetml/2006/main" count="92" uniqueCount="62">
  <si>
    <r>
      <rPr>
        <b/>
        <sz val="12"/>
        <rFont val="Times New Roman"/>
        <family val="1"/>
      </rPr>
      <t>PROYECTO DE LEY DE PRESUPUESTOS PARA EL AÑO 2026</t>
    </r>
  </si>
  <si>
    <r>
      <rPr>
        <b/>
        <sz val="12"/>
        <rFont val="Times New Roman"/>
        <family val="1"/>
      </rPr>
      <t>CUADRO COMPARATIVO ANALITICO AÑOS 2025 - 2026</t>
    </r>
  </si>
  <si>
    <r>
      <rPr>
        <b/>
        <sz val="10"/>
        <rFont val="Times New Roman"/>
        <family val="1"/>
      </rPr>
      <t>Moneda Nacional</t>
    </r>
  </si>
  <si>
    <r>
      <rPr>
        <sz val="10"/>
        <rFont val="Times New Roman"/>
        <family val="1"/>
      </rPr>
      <t xml:space="preserve">       </t>
    </r>
  </si>
  <si>
    <r>
      <rPr>
        <sz val="10"/>
        <rFont val="Times New Roman"/>
        <family val="1"/>
      </rPr>
      <t>Partida:</t>
    </r>
  </si>
  <si>
    <r>
      <rPr>
        <sz val="10"/>
        <rFont val="Times New Roman"/>
        <family val="1"/>
      </rPr>
      <t>MINISTERIO DE OBRAS PÚBLICAS</t>
    </r>
  </si>
  <si>
    <r>
      <rPr>
        <sz val="10"/>
        <rFont val="Times New Roman"/>
        <family val="1"/>
      </rPr>
      <t xml:space="preserve"> PARTIDA:</t>
    </r>
  </si>
  <si>
    <r>
      <rPr>
        <sz val="10"/>
        <rFont val="Times New Roman"/>
        <family val="1"/>
      </rPr>
      <t>12</t>
    </r>
  </si>
  <si>
    <r>
      <rPr>
        <sz val="10"/>
        <rFont val="Times New Roman"/>
        <family val="1"/>
      </rPr>
      <t>Capítulo:</t>
    </r>
  </si>
  <si>
    <r>
      <rPr>
        <sz val="10"/>
        <rFont val="Times New Roman"/>
        <family val="1"/>
      </rPr>
      <t>DIRECCIÓN GENERAL DE OBRAS PÚBLICAS</t>
    </r>
  </si>
  <si>
    <r>
      <rPr>
        <sz val="10"/>
        <rFont val="Times New Roman"/>
        <family val="1"/>
      </rPr>
      <t xml:space="preserve"> CAPÍTULO:</t>
    </r>
  </si>
  <si>
    <r>
      <rPr>
        <sz val="10"/>
        <rFont val="Times New Roman"/>
        <family val="1"/>
      </rPr>
      <t>02</t>
    </r>
  </si>
  <si>
    <r>
      <rPr>
        <sz val="10"/>
        <rFont val="Times New Roman"/>
        <family val="1"/>
      </rPr>
      <t>Programa:</t>
    </r>
  </si>
  <si>
    <r>
      <rPr>
        <sz val="10"/>
        <rFont val="Times New Roman"/>
        <family val="1"/>
      </rPr>
      <t xml:space="preserve"> PROGRAMA:</t>
    </r>
  </si>
  <si>
    <r>
      <rPr>
        <sz val="10"/>
        <rFont val="Times New Roman"/>
        <family val="1"/>
      </rPr>
      <t>Miles de $</t>
    </r>
  </si>
  <si>
    <r>
      <rPr>
        <b/>
        <sz val="10"/>
        <rFont val="Times New Roman"/>
        <family val="1"/>
      </rPr>
      <t>Subt</t>
    </r>
  </si>
  <si>
    <r>
      <rPr>
        <b/>
        <sz val="10"/>
        <rFont val="Times New Roman"/>
        <family val="1"/>
      </rPr>
      <t>Item</t>
    </r>
  </si>
  <si>
    <r>
      <rPr>
        <b/>
        <sz val="10"/>
        <rFont val="Times New Roman"/>
        <family val="1"/>
      </rPr>
      <t>Asig</t>
    </r>
  </si>
  <si>
    <r>
      <rPr>
        <b/>
        <sz val="10"/>
        <rFont val="Times New Roman"/>
        <family val="1"/>
      </rPr>
      <t>CLASIFICACIÓN PRESUPUESTARIA</t>
    </r>
  </si>
  <si>
    <r>
      <rPr>
        <b/>
        <sz val="10"/>
        <rFont val="Times New Roman"/>
        <family val="1"/>
      </rPr>
      <t>(1)</t>
    </r>
  </si>
  <si>
    <r>
      <rPr>
        <b/>
        <sz val="10"/>
        <rFont val="Times New Roman"/>
        <family val="1"/>
      </rPr>
      <t>(2)</t>
    </r>
  </si>
  <si>
    <r>
      <rPr>
        <b/>
        <sz val="10"/>
        <rFont val="Times New Roman"/>
        <family val="1"/>
      </rPr>
      <t>(3)</t>
    </r>
  </si>
  <si>
    <r>
      <rPr>
        <b/>
        <sz val="10"/>
        <rFont val="Times New Roman"/>
        <family val="1"/>
      </rPr>
      <t>(4)</t>
    </r>
  </si>
  <si>
    <r>
      <rPr>
        <b/>
        <sz val="10"/>
        <rFont val="Times New Roman"/>
        <family val="1"/>
      </rPr>
      <t>(5)</t>
    </r>
  </si>
  <si>
    <r>
      <rPr>
        <b/>
        <sz val="10"/>
        <rFont val="Times New Roman"/>
        <family val="1"/>
      </rPr>
      <t>(6)</t>
    </r>
  </si>
  <si>
    <r>
      <rPr>
        <b/>
        <sz val="10"/>
        <rFont val="Times New Roman"/>
        <family val="1"/>
      </rPr>
      <t>(7)</t>
    </r>
  </si>
  <si>
    <r>
      <rPr>
        <b/>
        <sz val="10"/>
        <rFont val="Times New Roman"/>
        <family val="1"/>
      </rPr>
      <t xml:space="preserve">LEY DE PPTOS AÑO 2025 (Inicial + Reajuste + Leyes Especiales) </t>
    </r>
  </si>
  <si>
    <r>
      <rPr>
        <b/>
        <sz val="10"/>
        <rFont val="Times New Roman"/>
        <family val="1"/>
      </rPr>
      <t xml:space="preserve">EJECUCIÓN AÑO 2025 AL 31 DE AGOSTO </t>
    </r>
  </si>
  <si>
    <r>
      <rPr>
        <b/>
        <sz val="10"/>
        <rFont val="Times New Roman"/>
        <family val="1"/>
      </rPr>
      <t>PROYECTO DE LEY DE PRESUPUESTOS AÑO 2026</t>
    </r>
  </si>
  <si>
    <r>
      <rPr>
        <b/>
        <sz val="10"/>
        <rFont val="Times New Roman"/>
        <family val="1"/>
      </rPr>
      <t>(En $ de 2025)</t>
    </r>
  </si>
  <si>
    <r>
      <rPr>
        <b/>
        <sz val="10"/>
        <rFont val="Times New Roman"/>
        <family val="1"/>
      </rPr>
      <t>(En $ de 2026)</t>
    </r>
  </si>
  <si>
    <t/>
  </si>
  <si>
    <r>
      <rPr>
        <b/>
        <sz val="10"/>
        <rFont val="Times New Roman"/>
        <family val="1"/>
      </rPr>
      <t>INGRESOS</t>
    </r>
  </si>
  <si>
    <r>
      <rPr>
        <sz val="10"/>
        <rFont val="Times New Roman"/>
        <family val="1"/>
      </rPr>
      <t>07</t>
    </r>
  </si>
  <si>
    <r>
      <rPr>
        <sz val="10"/>
        <rFont val="Times New Roman"/>
        <family val="1"/>
      </rPr>
      <t>08</t>
    </r>
  </si>
  <si>
    <r>
      <rPr>
        <sz val="10"/>
        <rFont val="Times New Roman"/>
        <family val="1"/>
      </rPr>
      <t>OTROS INGRESOS CORRIENTES</t>
    </r>
  </si>
  <si>
    <r>
      <rPr>
        <sz val="10"/>
        <rFont val="Times New Roman"/>
        <family val="1"/>
      </rPr>
      <t>01</t>
    </r>
  </si>
  <si>
    <r>
      <rPr>
        <sz val="10"/>
        <rFont val="Times New Roman"/>
        <family val="1"/>
      </rPr>
      <t>09</t>
    </r>
  </si>
  <si>
    <r>
      <rPr>
        <sz val="10"/>
        <rFont val="Times New Roman"/>
        <family val="1"/>
      </rPr>
      <t>APORTE FISCAL</t>
    </r>
  </si>
  <si>
    <r>
      <rPr>
        <sz val="10"/>
        <rFont val="Times New Roman"/>
        <family val="1"/>
      </rPr>
      <t>Libre</t>
    </r>
  </si>
  <si>
    <r>
      <rPr>
        <sz val="10"/>
        <rFont val="Times New Roman"/>
        <family val="1"/>
      </rPr>
      <t>RECUPERACIÓN DE PRÉSTAMOS</t>
    </r>
  </si>
  <si>
    <r>
      <rPr>
        <sz val="10"/>
        <rFont val="Times New Roman"/>
        <family val="1"/>
      </rPr>
      <t>15</t>
    </r>
  </si>
  <si>
    <r>
      <rPr>
        <sz val="10"/>
        <rFont val="Times New Roman"/>
        <family val="1"/>
      </rPr>
      <t>SALDO INICIAL DE CAJA</t>
    </r>
  </si>
  <si>
    <r>
      <rPr>
        <b/>
        <sz val="10"/>
        <rFont val="Times New Roman"/>
        <family val="1"/>
      </rPr>
      <t>GASTOS</t>
    </r>
  </si>
  <si>
    <r>
      <rPr>
        <sz val="10"/>
        <rFont val="Times New Roman"/>
        <family val="1"/>
      </rPr>
      <t>22</t>
    </r>
  </si>
  <si>
    <r>
      <rPr>
        <sz val="10"/>
        <rFont val="Times New Roman"/>
        <family val="1"/>
      </rPr>
      <t>BIENES Y SERVICIOS DE CONSUMO</t>
    </r>
  </si>
  <si>
    <r>
      <rPr>
        <sz val="10"/>
        <rFont val="Times New Roman"/>
        <family val="1"/>
      </rPr>
      <t>23</t>
    </r>
  </si>
  <si>
    <r>
      <rPr>
        <sz val="10"/>
        <rFont val="Times New Roman"/>
        <family val="1"/>
      </rPr>
      <t>34</t>
    </r>
  </si>
  <si>
    <r>
      <rPr>
        <sz val="10"/>
        <rFont val="Times New Roman"/>
        <family val="1"/>
      </rPr>
      <t>SERVICIO DE LA DEUDA</t>
    </r>
  </si>
  <si>
    <r>
      <rPr>
        <sz val="10"/>
        <rFont val="Times New Roman"/>
        <family val="1"/>
      </rPr>
      <t>Deuda Flotante</t>
    </r>
  </si>
  <si>
    <r>
      <rPr>
        <sz val="10"/>
        <rFont val="Times New Roman"/>
        <family val="1"/>
      </rPr>
      <t>35</t>
    </r>
  </si>
  <si>
    <r>
      <rPr>
        <sz val="10"/>
        <rFont val="Times New Roman"/>
        <family val="1"/>
      </rPr>
      <t>SALDO FINAL DE CAJA</t>
    </r>
  </si>
  <si>
    <r>
      <rPr>
        <b/>
        <sz val="10"/>
        <rFont val="Times New Roman"/>
        <family val="1"/>
      </rPr>
      <t>Gasto Estado de Operaciones*</t>
    </r>
  </si>
  <si>
    <r>
      <rPr>
        <sz val="8"/>
        <rFont val="Times New Roman"/>
        <family val="1"/>
      </rPr>
      <t>*GASTOS-(Subt.25+30+32+34+35) + Item25.01+Intereses y Otros Gastos Financieros de Deuda</t>
    </r>
  </si>
  <si>
    <r>
      <rPr>
        <sz val="10"/>
        <rFont val="Times New Roman"/>
        <family val="1"/>
      </rPr>
      <t>ADMINISTRACIÓN DE INFRAESTRUCTURAS - DIRECCIÓN DE OBRAS HIDRÁULICAS</t>
    </r>
  </si>
  <si>
    <t>99</t>
  </si>
  <si>
    <t>Otros</t>
  </si>
  <si>
    <t>10</t>
  </si>
  <si>
    <t>Ingresos por Percibir</t>
  </si>
  <si>
    <t>Variación
 monto $ 
(5) - (4)</t>
  </si>
  <si>
    <t xml:space="preserve">   Variación
 % 
   (6) / (4)</t>
  </si>
  <si>
    <t>PRESUPUESTO VIGENTE 
 AÑO 2025 A AGOSTO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</si>
</sst>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%"/>
  </numFmts>
  <fonts count="9" x14ac:knownFonts="1">
    <font>
      <sz val="11"/>
      <color theme="1"/>
      <name val="Aptos Narrow"/>
      <family val="2"/>
      <scheme val="minor"/>
    </font>
    <font>
      <b/>
      <sz val="12"/>
      <color rgb="FF000000"/>
      <name val="Times New Roman"/>
      <family val="2"/>
    </font>
    <font>
      <b/>
      <sz val="12"/>
      <name val="Times New Roman"/>
      <family val="1"/>
    </font>
    <font>
      <b/>
      <sz val="10"/>
      <color rgb="FF000000"/>
      <name val="Times New Roman"/>
      <family val="2"/>
    </font>
    <font>
      <b/>
      <sz val="10"/>
      <name val="Times New Roman"/>
      <family val="1"/>
    </font>
    <font>
      <sz val="10"/>
      <color rgb="FF000000"/>
      <name val="Times New Roman"/>
      <family val="2"/>
    </font>
    <font>
      <sz val="10"/>
      <name val="Times New Roman"/>
      <family val="1"/>
    </font>
    <font>
      <sz val="8"/>
      <color rgb="FF000000"/>
      <name val="Times New Roman"/>
      <family val="2"/>
    </font>
    <font>
      <sz val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CCCCC"/>
      </patternFill>
    </fill>
  </fills>
  <borders count="1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000000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2" borderId="0" xfId="0" applyFill="1" applyAlignment="1" applyProtection="1">
      <alignment wrapText="1"/>
      <protection locked="0"/>
    </xf>
    <xf numFmtId="0" fontId="5" fillId="2" borderId="0" xfId="0" applyFont="1" applyFill="1" applyAlignment="1">
      <alignment horizontal="left" vertical="center" wrapText="1"/>
    </xf>
    <xf numFmtId="0" fontId="5" fillId="2" borderId="0" xfId="0" applyFont="1" applyFill="1" applyAlignment="1">
      <alignment horizontal="center" vertical="top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top" wrapText="1"/>
    </xf>
    <xf numFmtId="0" fontId="3" fillId="2" borderId="10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top" wrapText="1"/>
    </xf>
    <xf numFmtId="0" fontId="3" fillId="3" borderId="7" xfId="0" applyFont="1" applyFill="1" applyBorder="1" applyAlignment="1">
      <alignment horizontal="left" vertical="top" wrapText="1"/>
    </xf>
    <xf numFmtId="3" fontId="3" fillId="3" borderId="7" xfId="0" applyNumberFormat="1" applyFont="1" applyFill="1" applyBorder="1" applyAlignment="1">
      <alignment horizontal="right" vertical="top" wrapText="1"/>
    </xf>
    <xf numFmtId="164" fontId="3" fillId="3" borderId="7" xfId="0" applyNumberFormat="1" applyFont="1" applyFill="1" applyBorder="1" applyAlignment="1">
      <alignment horizontal="right" vertical="top" wrapText="1"/>
    </xf>
    <xf numFmtId="0" fontId="5" fillId="2" borderId="11" xfId="0" applyFont="1" applyFill="1" applyBorder="1" applyAlignment="1">
      <alignment horizontal="center" vertical="top" wrapText="1"/>
    </xf>
    <xf numFmtId="0" fontId="5" fillId="2" borderId="11" xfId="0" applyFont="1" applyFill="1" applyBorder="1" applyAlignment="1">
      <alignment horizontal="left" vertical="top" wrapText="1"/>
    </xf>
    <xf numFmtId="3" fontId="5" fillId="2" borderId="11" xfId="0" applyNumberFormat="1" applyFont="1" applyFill="1" applyBorder="1" applyAlignment="1">
      <alignment horizontal="right" vertical="top" wrapText="1"/>
    </xf>
    <xf numFmtId="0" fontId="0" fillId="2" borderId="11" xfId="0" applyFill="1" applyBorder="1" applyAlignment="1" applyProtection="1">
      <alignment wrapText="1"/>
      <protection locked="0"/>
    </xf>
    <xf numFmtId="164" fontId="5" fillId="2" borderId="11" xfId="0" applyNumberFormat="1" applyFont="1" applyFill="1" applyBorder="1" applyAlignment="1">
      <alignment horizontal="right" vertical="top" wrapText="1"/>
    </xf>
    <xf numFmtId="0" fontId="0" fillId="2" borderId="12" xfId="0" applyFill="1" applyBorder="1" applyAlignment="1" applyProtection="1">
      <alignment wrapText="1"/>
      <protection locked="0"/>
    </xf>
    <xf numFmtId="3" fontId="3" fillId="2" borderId="8" xfId="0" applyNumberFormat="1" applyFont="1" applyFill="1" applyBorder="1" applyAlignment="1">
      <alignment horizontal="right" vertical="center" wrapText="1"/>
    </xf>
    <xf numFmtId="164" fontId="3" fillId="2" borderId="8" xfId="0" applyNumberFormat="1" applyFont="1" applyFill="1" applyBorder="1" applyAlignment="1">
      <alignment horizontal="right" vertical="center" wrapText="1"/>
    </xf>
    <xf numFmtId="0" fontId="4" fillId="2" borderId="9" xfId="0" applyFont="1" applyFill="1" applyBorder="1" applyAlignment="1">
      <alignment horizontal="center" vertical="top" wrapText="1"/>
    </xf>
    <xf numFmtId="0" fontId="5" fillId="2" borderId="3" xfId="0" applyFont="1" applyFill="1" applyBorder="1" applyAlignment="1">
      <alignment horizontal="left" vertical="top" wrapText="1"/>
    </xf>
    <xf numFmtId="0" fontId="5" fillId="2" borderId="3" xfId="0" applyFont="1" applyFill="1" applyBorder="1" applyAlignment="1" applyProtection="1">
      <alignment horizontal="left" vertical="top" wrapText="1"/>
      <protection locked="0"/>
    </xf>
    <xf numFmtId="0" fontId="5" fillId="2" borderId="4" xfId="0" applyFont="1" applyFill="1" applyBorder="1" applyAlignment="1">
      <alignment horizontal="left" vertical="top" wrapText="1"/>
    </xf>
    <xf numFmtId="0" fontId="5" fillId="2" borderId="4" xfId="0" applyFont="1" applyFill="1" applyBorder="1" applyAlignment="1" applyProtection="1">
      <alignment horizontal="left" vertical="top" wrapText="1"/>
      <protection locked="0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 applyProtection="1">
      <alignment horizontal="center" vertical="center" wrapText="1"/>
      <protection locked="0"/>
    </xf>
    <xf numFmtId="0" fontId="3" fillId="2" borderId="0" xfId="0" applyFont="1" applyFill="1" applyAlignment="1">
      <alignment horizontal="center" vertical="top" wrapText="1"/>
    </xf>
    <xf numFmtId="0" fontId="3" fillId="2" borderId="0" xfId="0" applyFont="1" applyFill="1" applyAlignment="1" applyProtection="1">
      <alignment horizontal="center" vertical="top" wrapText="1"/>
      <protection locked="0"/>
    </xf>
    <xf numFmtId="0" fontId="5" fillId="2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 applyProtection="1">
      <alignment horizontal="left" vertical="top" wrapText="1"/>
      <protection locked="0"/>
    </xf>
    <xf numFmtId="0" fontId="5" fillId="2" borderId="2" xfId="0" applyFont="1" applyFill="1" applyBorder="1" applyAlignment="1">
      <alignment horizontal="left" vertical="top" wrapText="1"/>
    </xf>
    <xf numFmtId="0" fontId="5" fillId="2" borderId="2" xfId="0" applyFont="1" applyFill="1" applyBorder="1" applyAlignment="1" applyProtection="1">
      <alignment horizontal="left" vertical="top" wrapText="1"/>
      <protection locked="0"/>
    </xf>
    <xf numFmtId="0" fontId="3" fillId="2" borderId="8" xfId="0" applyFont="1" applyFill="1" applyBorder="1" applyAlignment="1">
      <alignment horizontal="left" vertical="top" wrapText="1"/>
    </xf>
    <xf numFmtId="0" fontId="3" fillId="2" borderId="8" xfId="0" applyFont="1" applyFill="1" applyBorder="1" applyAlignment="1" applyProtection="1">
      <alignment horizontal="left" vertical="top" wrapText="1"/>
      <protection locked="0"/>
    </xf>
    <xf numFmtId="0" fontId="7" fillId="2" borderId="0" xfId="0" applyFont="1" applyFill="1" applyAlignment="1">
      <alignment horizontal="left" wrapText="1"/>
    </xf>
    <xf numFmtId="0" fontId="7" fillId="2" borderId="0" xfId="0" applyFont="1" applyFill="1" applyAlignment="1" applyProtection="1">
      <alignment horizontal="left" wrapText="1"/>
      <protection locked="0"/>
    </xf>
    <xf numFmtId="0" fontId="5" fillId="2" borderId="5" xfId="0" applyFont="1" applyFill="1" applyBorder="1" applyAlignment="1">
      <alignment horizontal="left" vertical="top" wrapText="1"/>
    </xf>
    <xf numFmtId="0" fontId="5" fillId="2" borderId="5" xfId="0" applyFont="1" applyFill="1" applyBorder="1" applyAlignment="1" applyProtection="1">
      <alignment horizontal="left" vertical="top" wrapText="1"/>
      <protection locked="0"/>
    </xf>
    <xf numFmtId="0" fontId="5" fillId="2" borderId="6" xfId="0" applyFont="1" applyFill="1" applyBorder="1" applyAlignment="1">
      <alignment horizontal="left" vertical="top" wrapText="1"/>
    </xf>
    <xf numFmtId="0" fontId="5" fillId="2" borderId="6" xfId="0" applyFont="1" applyFill="1" applyBorder="1" applyAlignment="1" applyProtection="1">
      <alignment horizontal="left" vertical="top" wrapText="1"/>
      <protection locked="0"/>
    </xf>
    <xf numFmtId="0" fontId="3" fillId="2" borderId="7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 applyProtection="1">
      <alignment horizontal="center" vertical="center" wrapText="1"/>
      <protection locked="0"/>
    </xf>
    <xf numFmtId="0" fontId="4" fillId="2" borderId="10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EA4545-19C2-43A8-9E5C-70073C03019F}">
  <sheetPr>
    <outlinePr summaryBelow="0"/>
    <pageSetUpPr fitToPage="1"/>
  </sheetPr>
  <dimension ref="A1:L48"/>
  <sheetViews>
    <sheetView tabSelected="1" workbookViewId="0">
      <selection activeCell="I13" sqref="I13"/>
    </sheetView>
  </sheetViews>
  <sheetFormatPr baseColWidth="10" defaultColWidth="9.140625" defaultRowHeight="15" x14ac:dyDescent="0.25"/>
  <cols>
    <col min="1" max="1" width="4.7109375" customWidth="1"/>
    <col min="2" max="2" width="5" customWidth="1"/>
    <col min="3" max="3" width="4.85546875" customWidth="1"/>
    <col min="4" max="4" width="40.28515625" customWidth="1"/>
    <col min="5" max="5" width="14.5703125" customWidth="1"/>
    <col min="6" max="6" width="17.85546875" customWidth="1"/>
    <col min="7" max="7" width="14.42578125" customWidth="1"/>
    <col min="8" max="9" width="14.5703125" customWidth="1"/>
    <col min="10" max="10" width="16" customWidth="1"/>
    <col min="11" max="11" width="12.85546875" customWidth="1"/>
    <col min="12" max="12" width="5.42578125" customWidth="1"/>
  </cols>
  <sheetData>
    <row r="1" spans="1:12" ht="17.100000000000001" customHeight="1" x14ac:dyDescent="0.25">
      <c r="A1" s="24" t="s">
        <v>0</v>
      </c>
      <c r="B1" s="25"/>
      <c r="C1" s="25"/>
      <c r="D1" s="25"/>
      <c r="E1" s="25"/>
      <c r="F1" s="25"/>
      <c r="G1" s="25"/>
      <c r="H1" s="25"/>
      <c r="I1" s="25"/>
      <c r="J1" s="1"/>
      <c r="K1" s="1"/>
      <c r="L1" s="1"/>
    </row>
    <row r="2" spans="1:12" ht="17.100000000000001" customHeight="1" x14ac:dyDescent="0.25">
      <c r="A2" s="24" t="s">
        <v>1</v>
      </c>
      <c r="B2" s="25"/>
      <c r="C2" s="25"/>
      <c r="D2" s="25"/>
      <c r="E2" s="25"/>
      <c r="F2" s="25"/>
      <c r="G2" s="25"/>
      <c r="H2" s="25"/>
      <c r="I2" s="25"/>
      <c r="J2" s="1"/>
      <c r="K2" s="1"/>
      <c r="L2" s="1"/>
    </row>
    <row r="3" spans="1:12" ht="15" customHeight="1" x14ac:dyDescent="0.25">
      <c r="A3" s="26" t="s">
        <v>2</v>
      </c>
      <c r="B3" s="27"/>
      <c r="C3" s="27"/>
      <c r="D3" s="27"/>
      <c r="E3" s="27"/>
      <c r="F3" s="27"/>
      <c r="G3" s="27"/>
      <c r="H3" s="27"/>
      <c r="I3" s="27"/>
      <c r="J3" s="1"/>
      <c r="K3" s="1"/>
      <c r="L3" s="1"/>
    </row>
    <row r="4" spans="1:12" ht="15" customHeight="1" x14ac:dyDescent="0.25">
      <c r="A4" s="1"/>
      <c r="B4" s="1"/>
      <c r="C4" s="1"/>
      <c r="D4" s="1"/>
      <c r="E4" s="1"/>
      <c r="F4" s="1"/>
      <c r="G4" s="2" t="s">
        <v>3</v>
      </c>
      <c r="H4" s="1"/>
      <c r="I4" s="1"/>
      <c r="J4" s="1"/>
      <c r="K4" s="1"/>
      <c r="L4" s="1"/>
    </row>
    <row r="5" spans="1:12" ht="15" customHeight="1" x14ac:dyDescent="0.25">
      <c r="A5" s="28" t="s">
        <v>4</v>
      </c>
      <c r="B5" s="29"/>
      <c r="C5" s="30" t="s">
        <v>5</v>
      </c>
      <c r="D5" s="31"/>
      <c r="E5" s="31"/>
      <c r="F5" s="31"/>
      <c r="G5" s="1"/>
      <c r="H5" s="2" t="s">
        <v>6</v>
      </c>
      <c r="I5" s="2" t="s">
        <v>7</v>
      </c>
      <c r="J5" s="1"/>
      <c r="K5" s="1"/>
      <c r="L5" s="1"/>
    </row>
    <row r="6" spans="1:12" ht="15" customHeight="1" x14ac:dyDescent="0.25">
      <c r="A6" s="20" t="s">
        <v>8</v>
      </c>
      <c r="B6" s="21"/>
      <c r="C6" s="22" t="s">
        <v>9</v>
      </c>
      <c r="D6" s="23"/>
      <c r="E6" s="23"/>
      <c r="F6" s="23"/>
      <c r="G6" s="1"/>
      <c r="H6" s="2" t="s">
        <v>10</v>
      </c>
      <c r="I6" s="2" t="s">
        <v>11</v>
      </c>
      <c r="J6" s="1"/>
      <c r="K6" s="1"/>
      <c r="L6" s="1"/>
    </row>
    <row r="7" spans="1:12" ht="15" customHeight="1" x14ac:dyDescent="0.25">
      <c r="A7" s="36" t="s">
        <v>12</v>
      </c>
      <c r="B7" s="37"/>
      <c r="C7" s="38" t="s">
        <v>54</v>
      </c>
      <c r="D7" s="39"/>
      <c r="E7" s="39"/>
      <c r="F7" s="39"/>
      <c r="G7" s="1"/>
      <c r="H7" s="2" t="s">
        <v>13</v>
      </c>
      <c r="I7" s="2" t="s">
        <v>46</v>
      </c>
      <c r="J7" s="1"/>
      <c r="K7" s="1"/>
      <c r="L7" s="1"/>
    </row>
    <row r="8" spans="1:12" ht="15" customHeight="1" x14ac:dyDescent="0.25">
      <c r="A8" s="1"/>
      <c r="B8" s="1"/>
      <c r="C8" s="1"/>
      <c r="D8" s="1"/>
      <c r="E8" s="1"/>
      <c r="F8" s="1"/>
      <c r="G8" s="3" t="s">
        <v>14</v>
      </c>
      <c r="H8" s="1"/>
      <c r="I8" s="1"/>
      <c r="J8" s="1"/>
      <c r="K8" s="1"/>
      <c r="L8" s="1"/>
    </row>
    <row r="9" spans="1:12" ht="15" customHeight="1" thickBot="1" x14ac:dyDescent="0.3">
      <c r="A9" s="40" t="s">
        <v>15</v>
      </c>
      <c r="B9" s="40" t="s">
        <v>16</v>
      </c>
      <c r="C9" s="40" t="s">
        <v>17</v>
      </c>
      <c r="D9" s="40" t="s">
        <v>18</v>
      </c>
      <c r="E9" s="4" t="s">
        <v>19</v>
      </c>
      <c r="F9" s="4" t="s">
        <v>20</v>
      </c>
      <c r="G9" s="4" t="s">
        <v>21</v>
      </c>
      <c r="H9" s="4" t="s">
        <v>22</v>
      </c>
      <c r="I9" s="4" t="s">
        <v>23</v>
      </c>
      <c r="J9" s="4" t="s">
        <v>24</v>
      </c>
      <c r="K9" s="4" t="s">
        <v>25</v>
      </c>
      <c r="L9" s="1"/>
    </row>
    <row r="10" spans="1:12" ht="80.099999999999994" customHeight="1" thickBot="1" x14ac:dyDescent="0.3">
      <c r="A10" s="41"/>
      <c r="B10" s="41"/>
      <c r="C10" s="41"/>
      <c r="D10" s="41"/>
      <c r="E10" s="5" t="s">
        <v>26</v>
      </c>
      <c r="F10" s="19" t="s">
        <v>61</v>
      </c>
      <c r="G10" s="5" t="s">
        <v>27</v>
      </c>
      <c r="H10" s="5" t="s">
        <v>26</v>
      </c>
      <c r="I10" s="5" t="s">
        <v>28</v>
      </c>
      <c r="J10" s="42" t="s">
        <v>59</v>
      </c>
      <c r="K10" s="42" t="s">
        <v>60</v>
      </c>
      <c r="L10" s="1"/>
    </row>
    <row r="11" spans="1:12" ht="15.75" thickBot="1" x14ac:dyDescent="0.3">
      <c r="A11" s="41"/>
      <c r="B11" s="41"/>
      <c r="C11" s="41"/>
      <c r="D11" s="41"/>
      <c r="E11" s="6" t="s">
        <v>29</v>
      </c>
      <c r="F11" s="6" t="s">
        <v>29</v>
      </c>
      <c r="G11" s="6" t="s">
        <v>29</v>
      </c>
      <c r="H11" s="6" t="s">
        <v>30</v>
      </c>
      <c r="I11" s="6" t="s">
        <v>30</v>
      </c>
      <c r="J11" s="43"/>
      <c r="K11" s="43"/>
      <c r="L11" s="1"/>
    </row>
    <row r="12" spans="1:12" ht="15" customHeight="1" thickBot="1" x14ac:dyDescent="0.3">
      <c r="A12" s="7" t="s">
        <v>31</v>
      </c>
      <c r="B12" s="7" t="s">
        <v>31</v>
      </c>
      <c r="C12" s="7" t="s">
        <v>31</v>
      </c>
      <c r="D12" s="8" t="s">
        <v>32</v>
      </c>
      <c r="E12" s="9">
        <v>11884391</v>
      </c>
      <c r="F12" s="9">
        <v>11566920</v>
      </c>
      <c r="G12" s="9">
        <v>7500745</v>
      </c>
      <c r="H12" s="9">
        <v>12252807</v>
      </c>
      <c r="I12" s="9">
        <v>11635875</v>
      </c>
      <c r="J12" s="9">
        <f>I12-H12</f>
        <v>-616932</v>
      </c>
      <c r="K12" s="10">
        <f>(J12/H12)</f>
        <v>-5.0350258516273047E-2</v>
      </c>
      <c r="L12" s="1"/>
    </row>
    <row r="13" spans="1:12" ht="15" customHeight="1" x14ac:dyDescent="0.25">
      <c r="A13" s="11" t="s">
        <v>34</v>
      </c>
      <c r="B13" s="11" t="s">
        <v>31</v>
      </c>
      <c r="C13" s="11" t="s">
        <v>31</v>
      </c>
      <c r="D13" s="12" t="s">
        <v>35</v>
      </c>
      <c r="E13" s="13">
        <v>0</v>
      </c>
      <c r="F13" s="13">
        <v>0</v>
      </c>
      <c r="G13" s="13">
        <v>379</v>
      </c>
      <c r="H13" s="13">
        <v>0</v>
      </c>
      <c r="I13" s="13">
        <v>0</v>
      </c>
      <c r="J13" s="14">
        <f t="shared" ref="J13:J14" si="0">I13-H13</f>
        <v>0</v>
      </c>
      <c r="K13" s="15"/>
      <c r="L13" s="1"/>
    </row>
    <row r="14" spans="1:12" ht="15" customHeight="1" x14ac:dyDescent="0.25">
      <c r="A14" s="11"/>
      <c r="B14" s="11" t="s">
        <v>55</v>
      </c>
      <c r="C14" s="11" t="s">
        <v>31</v>
      </c>
      <c r="D14" s="12" t="s">
        <v>56</v>
      </c>
      <c r="E14" s="13">
        <v>0</v>
      </c>
      <c r="F14" s="13">
        <v>0</v>
      </c>
      <c r="G14" s="13">
        <v>379</v>
      </c>
      <c r="H14" s="13">
        <v>0</v>
      </c>
      <c r="I14" s="13">
        <v>0</v>
      </c>
      <c r="J14" s="14">
        <f t="shared" si="0"/>
        <v>0</v>
      </c>
      <c r="K14" s="15"/>
      <c r="L14" s="1"/>
    </row>
    <row r="15" spans="1:12" ht="15" customHeight="1" x14ac:dyDescent="0.25">
      <c r="A15" s="11" t="s">
        <v>37</v>
      </c>
      <c r="B15" s="11" t="s">
        <v>31</v>
      </c>
      <c r="C15" s="11" t="s">
        <v>31</v>
      </c>
      <c r="D15" s="12" t="s">
        <v>38</v>
      </c>
      <c r="E15" s="13">
        <v>11884381</v>
      </c>
      <c r="F15" s="13">
        <v>10738912</v>
      </c>
      <c r="G15" s="13">
        <v>7500000</v>
      </c>
      <c r="H15" s="13">
        <v>12252797</v>
      </c>
      <c r="I15" s="13">
        <v>11635865</v>
      </c>
      <c r="J15" s="13">
        <f>I15-H15</f>
        <v>-616932</v>
      </c>
      <c r="K15" s="15">
        <f>(J15/H15)</f>
        <v>-5.0350299609142307E-2</v>
      </c>
      <c r="L15" s="1"/>
    </row>
    <row r="16" spans="1:12" ht="15" customHeight="1" x14ac:dyDescent="0.25">
      <c r="A16" s="11" t="s">
        <v>31</v>
      </c>
      <c r="B16" s="11" t="s">
        <v>36</v>
      </c>
      <c r="C16" s="11" t="s">
        <v>31</v>
      </c>
      <c r="D16" s="12" t="s">
        <v>39</v>
      </c>
      <c r="E16" s="13">
        <v>11884381</v>
      </c>
      <c r="F16" s="13">
        <v>10738912</v>
      </c>
      <c r="G16" s="13">
        <v>7500000</v>
      </c>
      <c r="H16" s="13">
        <v>12252797</v>
      </c>
      <c r="I16" s="13">
        <v>11635865</v>
      </c>
      <c r="J16" s="13">
        <f>I16-H16</f>
        <v>-616932</v>
      </c>
      <c r="K16" s="15">
        <f>(J16/H16)</f>
        <v>-5.0350299609142307E-2</v>
      </c>
      <c r="L16" s="1"/>
    </row>
    <row r="17" spans="1:12" ht="15" customHeight="1" x14ac:dyDescent="0.25">
      <c r="A17" s="11" t="s">
        <v>7</v>
      </c>
      <c r="B17" s="11" t="s">
        <v>31</v>
      </c>
      <c r="C17" s="11" t="s">
        <v>31</v>
      </c>
      <c r="D17" s="12" t="s">
        <v>40</v>
      </c>
      <c r="E17" s="13">
        <v>0</v>
      </c>
      <c r="F17" s="13">
        <v>365</v>
      </c>
      <c r="G17" s="13">
        <v>366</v>
      </c>
      <c r="H17" s="13">
        <v>0</v>
      </c>
      <c r="I17" s="13">
        <v>0</v>
      </c>
      <c r="J17" s="14">
        <f>I17-H17</f>
        <v>0</v>
      </c>
      <c r="K17" s="15"/>
      <c r="L17" s="1"/>
    </row>
    <row r="18" spans="1:12" ht="15" customHeight="1" x14ac:dyDescent="0.25">
      <c r="A18" s="11"/>
      <c r="B18" s="11" t="s">
        <v>57</v>
      </c>
      <c r="C18" s="11" t="s">
        <v>31</v>
      </c>
      <c r="D18" s="12" t="s">
        <v>58</v>
      </c>
      <c r="E18" s="13">
        <v>0</v>
      </c>
      <c r="F18" s="13">
        <v>365</v>
      </c>
      <c r="G18" s="13">
        <v>366</v>
      </c>
      <c r="H18" s="13">
        <v>0</v>
      </c>
      <c r="I18" s="13">
        <v>0</v>
      </c>
      <c r="J18" s="14">
        <f t="shared" ref="J18:J19" si="1">I18-H18</f>
        <v>0</v>
      </c>
      <c r="K18" s="15"/>
      <c r="L18" s="1"/>
    </row>
    <row r="19" spans="1:12" ht="15" customHeight="1" x14ac:dyDescent="0.25">
      <c r="A19" s="11" t="s">
        <v>41</v>
      </c>
      <c r="B19" s="11" t="s">
        <v>31</v>
      </c>
      <c r="C19" s="11" t="s">
        <v>31</v>
      </c>
      <c r="D19" s="12" t="s">
        <v>42</v>
      </c>
      <c r="E19" s="13">
        <v>10</v>
      </c>
      <c r="F19" s="13">
        <v>827643</v>
      </c>
      <c r="G19" s="13">
        <v>0</v>
      </c>
      <c r="H19" s="13">
        <v>10</v>
      </c>
      <c r="I19" s="13">
        <v>10</v>
      </c>
      <c r="J19" s="14">
        <f t="shared" si="1"/>
        <v>0</v>
      </c>
      <c r="K19" s="15">
        <f t="shared" ref="K19" si="2">(J19/H19)</f>
        <v>0</v>
      </c>
      <c r="L19" s="1"/>
    </row>
    <row r="20" spans="1:12" ht="15" customHeight="1" thickBot="1" x14ac:dyDescent="0.3">
      <c r="A20" s="7" t="s">
        <v>31</v>
      </c>
      <c r="B20" s="7" t="s">
        <v>31</v>
      </c>
      <c r="C20" s="7" t="s">
        <v>31</v>
      </c>
      <c r="D20" s="8" t="s">
        <v>43</v>
      </c>
      <c r="E20" s="9">
        <v>11884391</v>
      </c>
      <c r="F20" s="9">
        <v>11566920</v>
      </c>
      <c r="G20" s="9">
        <v>6915211</v>
      </c>
      <c r="H20" s="9">
        <v>12252807</v>
      </c>
      <c r="I20" s="9">
        <v>11635875</v>
      </c>
      <c r="J20" s="9">
        <f>I20-H20</f>
        <v>-616932</v>
      </c>
      <c r="K20" s="10">
        <f>(J20/H20)</f>
        <v>-5.0350258516273047E-2</v>
      </c>
      <c r="L20" s="1"/>
    </row>
    <row r="21" spans="1:12" ht="15" customHeight="1" x14ac:dyDescent="0.25">
      <c r="A21" s="11" t="s">
        <v>44</v>
      </c>
      <c r="B21" s="11" t="s">
        <v>31</v>
      </c>
      <c r="C21" s="11" t="s">
        <v>31</v>
      </c>
      <c r="D21" s="12" t="s">
        <v>45</v>
      </c>
      <c r="E21" s="13">
        <v>11884371</v>
      </c>
      <c r="F21" s="13">
        <v>10738902</v>
      </c>
      <c r="G21" s="13">
        <v>6087203</v>
      </c>
      <c r="H21" s="13">
        <v>12252787</v>
      </c>
      <c r="I21" s="13">
        <v>11635855</v>
      </c>
      <c r="J21" s="13">
        <f>I21-H21</f>
        <v>-616932</v>
      </c>
      <c r="K21" s="15">
        <f>(J21/H21)</f>
        <v>-5.0350340702078639E-2</v>
      </c>
      <c r="L21" s="1"/>
    </row>
    <row r="22" spans="1:12" ht="15" customHeight="1" x14ac:dyDescent="0.25">
      <c r="A22" s="11" t="s">
        <v>47</v>
      </c>
      <c r="B22" s="11" t="s">
        <v>31</v>
      </c>
      <c r="C22" s="11" t="s">
        <v>31</v>
      </c>
      <c r="D22" s="12" t="s">
        <v>48</v>
      </c>
      <c r="E22" s="13">
        <v>10</v>
      </c>
      <c r="F22" s="13">
        <v>828008</v>
      </c>
      <c r="G22" s="13">
        <v>828008</v>
      </c>
      <c r="H22" s="13">
        <v>10</v>
      </c>
      <c r="I22" s="13">
        <v>10</v>
      </c>
      <c r="J22" s="14">
        <f t="shared" ref="J22:J24" si="3">I22-H22</f>
        <v>0</v>
      </c>
      <c r="K22" s="15">
        <f t="shared" ref="K22:K24" si="4">(J22/H22)</f>
        <v>0</v>
      </c>
      <c r="L22" s="1"/>
    </row>
    <row r="23" spans="1:12" ht="15" customHeight="1" x14ac:dyDescent="0.25">
      <c r="A23" s="11" t="s">
        <v>31</v>
      </c>
      <c r="B23" s="11" t="s">
        <v>33</v>
      </c>
      <c r="C23" s="11" t="s">
        <v>31</v>
      </c>
      <c r="D23" s="12" t="s">
        <v>49</v>
      </c>
      <c r="E23" s="13">
        <v>10</v>
      </c>
      <c r="F23" s="13">
        <v>828008</v>
      </c>
      <c r="G23" s="13">
        <v>828008</v>
      </c>
      <c r="H23" s="13">
        <v>10</v>
      </c>
      <c r="I23" s="13">
        <v>10</v>
      </c>
      <c r="J23" s="14">
        <f t="shared" si="3"/>
        <v>0</v>
      </c>
      <c r="K23" s="15">
        <f t="shared" si="4"/>
        <v>0</v>
      </c>
      <c r="L23" s="1"/>
    </row>
    <row r="24" spans="1:12" ht="15" customHeight="1" x14ac:dyDescent="0.25">
      <c r="A24" s="11" t="s">
        <v>50</v>
      </c>
      <c r="B24" s="11" t="s">
        <v>31</v>
      </c>
      <c r="C24" s="11" t="s">
        <v>31</v>
      </c>
      <c r="D24" s="12" t="s">
        <v>51</v>
      </c>
      <c r="E24" s="13">
        <v>10</v>
      </c>
      <c r="F24" s="13">
        <v>10</v>
      </c>
      <c r="G24" s="13">
        <v>0</v>
      </c>
      <c r="H24" s="13">
        <v>10</v>
      </c>
      <c r="I24" s="13">
        <v>10</v>
      </c>
      <c r="J24" s="14">
        <f t="shared" si="3"/>
        <v>0</v>
      </c>
      <c r="K24" s="15">
        <f t="shared" si="4"/>
        <v>0</v>
      </c>
      <c r="L24" s="1"/>
    </row>
    <row r="25" spans="1:12" ht="9" customHeight="1" x14ac:dyDescent="0.25">
      <c r="A25" s="14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"/>
    </row>
    <row r="26" spans="1:12" ht="6.75" customHeight="1" x14ac:dyDescent="0.25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"/>
    </row>
    <row r="27" spans="1:12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</row>
    <row r="28" spans="1:12" ht="15" customHeight="1" x14ac:dyDescent="0.25">
      <c r="A28" s="32" t="s">
        <v>52</v>
      </c>
      <c r="B28" s="33"/>
      <c r="C28" s="33"/>
      <c r="D28" s="33"/>
      <c r="E28" s="17">
        <v>11884371</v>
      </c>
      <c r="F28" s="17">
        <v>10738902</v>
      </c>
      <c r="G28" s="17">
        <v>6087203</v>
      </c>
      <c r="H28" s="17">
        <v>12252787</v>
      </c>
      <c r="I28" s="17">
        <v>11635855</v>
      </c>
      <c r="J28" s="17">
        <v>-616932</v>
      </c>
      <c r="K28" s="18">
        <v>-5.0350340702078639E-2</v>
      </c>
      <c r="L28" s="1"/>
    </row>
    <row r="29" spans="1:12" ht="15" customHeight="1" x14ac:dyDescent="0.25">
      <c r="A29" s="34" t="s">
        <v>53</v>
      </c>
      <c r="B29" s="35"/>
      <c r="C29" s="35"/>
      <c r="D29" s="35"/>
      <c r="E29" s="35"/>
      <c r="F29" s="35"/>
      <c r="G29" s="35"/>
      <c r="H29" s="35"/>
      <c r="I29" s="35"/>
      <c r="J29" s="1"/>
      <c r="K29" s="1"/>
      <c r="L29" s="1"/>
    </row>
    <row r="30" spans="1:12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</row>
    <row r="48" ht="5.0999999999999996" customHeight="1" x14ac:dyDescent="0.25"/>
  </sheetData>
  <mergeCells count="17">
    <mergeCell ref="A28:D28"/>
    <mergeCell ref="A29:I29"/>
    <mergeCell ref="J10:J11"/>
    <mergeCell ref="K10:K11"/>
    <mergeCell ref="A7:B7"/>
    <mergeCell ref="C7:F7"/>
    <mergeCell ref="A9:A11"/>
    <mergeCell ref="B9:B11"/>
    <mergeCell ref="C9:C11"/>
    <mergeCell ref="D9:D11"/>
    <mergeCell ref="A6:B6"/>
    <mergeCell ref="C6:F6"/>
    <mergeCell ref="A1:I1"/>
    <mergeCell ref="A2:I2"/>
    <mergeCell ref="A3:I3"/>
    <mergeCell ref="A5:B5"/>
    <mergeCell ref="C5:F5"/>
  </mergeCells>
  <pageMargins left="0.39370078740157483" right="0" top="0.39370078740157483" bottom="0" header="0" footer="0"/>
  <pageSetup scale="77" orientation="landscape" r:id="rId1"/>
  <ignoredErrors>
    <ignoredError sqref="I5:I7 E9:K9 A19:D24 A15:D17 A13:D13 B14 B18" numberStoredAsText="1"/>
    <ignoredError sqref="J13:J24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3</vt:i4>
      </vt:variant>
    </vt:vector>
  </HeadingPairs>
  <TitlesOfParts>
    <vt:vector size="4" baseType="lpstr">
      <vt:lpstr>120223</vt:lpstr>
      <vt:lpstr>'120223'!Área_de_impresión</vt:lpstr>
      <vt:lpstr>'120223'!JR_PAGE_ANCHOR_2_1</vt:lpstr>
      <vt:lpstr>'120223'!Títulos_a_imprimir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Patricia Salas P</dc:creator>
  <cp:lastModifiedBy>Patricia Salas P</cp:lastModifiedBy>
  <cp:lastPrinted>2025-09-26T21:33:44Z</cp:lastPrinted>
  <dcterms:created xsi:type="dcterms:W3CDTF">2025-09-25T21:18:16Z</dcterms:created>
  <dcterms:modified xsi:type="dcterms:W3CDTF">2025-09-26T22:08:01Z</dcterms:modified>
</cp:coreProperties>
</file>