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Documentos Definitivos\"/>
    </mc:Choice>
  </mc:AlternateContent>
  <xr:revisionPtr revIDLastSave="0" documentId="13_ncr:1_{ED880FBC-D09B-414E-B892-B1A13BAF7E85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14" sheetId="1" r:id="rId1"/>
  </sheets>
  <definedNames>
    <definedName name="_xlnm.Print_Area" localSheetId="0">'120214'!$A$1:$K$38</definedName>
    <definedName name="JR_PAGE_ANCHOR_2_1" localSheetId="0">'120214'!$A$1</definedName>
    <definedName name="_xlnm.Print_Titles" localSheetId="0">'120214'!$1:$11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2" i="1"/>
  <c r="K32" i="1"/>
  <c r="J33" i="1"/>
  <c r="K33" i="1" s="1"/>
  <c r="J17" i="1"/>
  <c r="K17" i="1" s="1"/>
  <c r="J15" i="1"/>
  <c r="K15" i="1" s="1"/>
  <c r="J30" i="1"/>
  <c r="K30" i="1" s="1"/>
  <c r="J29" i="1"/>
  <c r="K29" i="1" s="1"/>
  <c r="K28" i="1"/>
  <c r="J28" i="1"/>
  <c r="J27" i="1"/>
  <c r="K27" i="1" s="1"/>
  <c r="J26" i="1"/>
  <c r="K26" i="1" s="1"/>
  <c r="K25" i="1"/>
  <c r="J25" i="1"/>
  <c r="K24" i="1"/>
  <c r="J24" i="1"/>
  <c r="J23" i="1"/>
  <c r="K23" i="1" s="1"/>
  <c r="J22" i="1"/>
  <c r="K22" i="1" s="1"/>
  <c r="J21" i="1"/>
  <c r="K21" i="1" s="1"/>
  <c r="K20" i="1"/>
  <c r="J20" i="1"/>
  <c r="J19" i="1"/>
  <c r="K19" i="1" s="1"/>
  <c r="J18" i="1"/>
  <c r="K18" i="1" s="1"/>
  <c r="K16" i="1"/>
  <c r="J16" i="1"/>
  <c r="K14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<sst xmlns="http://schemas.openxmlformats.org/spreadsheetml/2006/main" count="130" uniqueCount="80">
  <si>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</si>
  <si>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</si>
  <si>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</si>
  <si>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</si>
  <si>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</si>
  <si>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</si>
  <si>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</si>
  <si>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</si>
  <si>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</si>
  <si>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</si>
  <si>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</si>
  <si>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</si>
  <si>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</si>
  <si>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</si>
  <si>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</si>
  <si>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</si>
  <si>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</si>
  <si>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</si>
  <si>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</si>
  <si>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</si>
  <si>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</si>
  <si>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</si>
  <si>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</si>
  <si>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</si>
  <si>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</si>
  <si>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</si>
  <si>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</si>
  <si>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</si>
  <si>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</si>
  <si>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</si>
  <si>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</si>
  <si>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</si>
  <si>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</si>
  <si>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</si>
  <si>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</si>
  <si>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</si>
  <si>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</si>
  <si>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</si>
  <si>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</si>
  <si>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</si>
  <si>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</si>
  <si>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</si>
  <si>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</si>
  <si>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</si>
  <si>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</si>
  <si>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</si>
  <si>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</si>
  <si>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</si>
  <si>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</si>
  <si>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</si>
  <si>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</si>
  <si>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</si>
  <si>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</si>
  <si>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</si>
  <si>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</si>
  <si>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</si>
  <si>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</si>
  <si>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</si>
  <si>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</si>
  <si>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</si>
  <si>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</si>
  <si>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</si>
  <si>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</si>
  <si>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INFRAESTRUCTURA PARA EL BUEN VIVIR</t>
    </r>
  </si>
  <si>
    <r>
      <rPr>
        <sz val="10"/>
        <rFont val="Times New Roman"/>
        <family val="1"/>
      </rPr>
      <t>202</t>
    </r>
  </si>
  <si>
    <r>
      <rPr>
        <sz val="10"/>
        <rFont val="Times New Roman"/>
        <family val="1"/>
      </rPr>
      <t>A Dirección de Arquitectura</t>
    </r>
  </si>
  <si>
    <r>
      <rPr>
        <sz val="10"/>
        <rFont val="Times New Roman"/>
        <family val="1"/>
      </rPr>
      <t>203</t>
    </r>
  </si>
  <si>
    <r>
      <rPr>
        <sz val="10"/>
        <rFont val="Times New Roman"/>
        <family val="1"/>
      </rPr>
      <t>A Dirección de Obras Hidráulicas</t>
    </r>
  </si>
  <si>
    <r>
      <rPr>
        <sz val="10"/>
        <rFont val="Times New Roman"/>
        <family val="1"/>
      </rPr>
      <t>204</t>
    </r>
  </si>
  <si>
    <r>
      <rPr>
        <sz val="10"/>
        <rFont val="Times New Roman"/>
        <family val="1"/>
      </rPr>
      <t>A Dirección de Vialidad</t>
    </r>
  </si>
  <si>
    <r>
      <rPr>
        <sz val="10"/>
        <rFont val="Times New Roman"/>
        <family val="1"/>
      </rPr>
      <t>206</t>
    </r>
  </si>
  <si>
    <r>
      <rPr>
        <sz val="10"/>
        <rFont val="Times New Roman"/>
        <family val="1"/>
      </rPr>
      <t>A Dirección de Obras Portuarias</t>
    </r>
  </si>
  <si>
    <r>
      <rPr>
        <sz val="10"/>
        <rFont val="Times New Roman"/>
        <family val="1"/>
      </rPr>
      <t>207</t>
    </r>
  </si>
  <si>
    <r>
      <rPr>
        <sz val="10"/>
        <rFont val="Times New Roman"/>
        <family val="1"/>
      </rPr>
      <t>A Dirección de Aeropuertos</t>
    </r>
  </si>
  <si>
    <r>
      <rPr>
        <sz val="10"/>
        <rFont val="Times New Roman"/>
        <family val="1"/>
      </rPr>
      <t>212</t>
    </r>
  </si>
  <si>
    <r>
      <rPr>
        <sz val="10"/>
        <rFont val="Times New Roman"/>
        <family val="1"/>
      </rPr>
      <t>A Subdirección de Servicios Sanitarios Rurales</t>
    </r>
  </si>
  <si>
    <r>
      <rPr>
        <sz val="10"/>
        <rFont val="Times New Roman"/>
        <family val="1"/>
      </rPr>
      <t>A Otros Ejecutores</t>
    </r>
  </si>
  <si>
    <t>PRESUPUESTO VIGENTE 
AÑO 2025 A AGOSTO</t>
  </si>
  <si>
    <t>Variación
 monto $ 
(5) - (4)</t>
  </si>
  <si>
    <t xml:space="preserve">   Variación
 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</si>
</sst>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2"/>
    </font>
    <font>
      <sz val="11"/>
      <name val="Aptos Narrow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2" borderId="0" xfId="0" applyFont="1" applyFill="1" applyAlignment="1" applyProtection="1">
      <alignment wrapText="1"/>
      <protection locked="0"/>
    </xf>
    <xf numFmtId="0" fontId="6" fillId="0" borderId="0" xfId="0" applyFont="1"/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3" fontId="7" fillId="3" borderId="7" xfId="0" applyNumberFormat="1" applyFont="1" applyFill="1" applyBorder="1" applyAlignment="1">
      <alignment horizontal="right" vertical="top" wrapText="1"/>
    </xf>
    <xf numFmtId="164" fontId="7" fillId="3" borderId="7" xfId="0" applyNumberFormat="1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3" fontId="8" fillId="2" borderId="11" xfId="0" applyNumberFormat="1" applyFont="1" applyFill="1" applyBorder="1" applyAlignment="1">
      <alignment horizontal="right" vertical="top" wrapText="1"/>
    </xf>
    <xf numFmtId="164" fontId="8" fillId="2" borderId="11" xfId="0" applyNumberFormat="1" applyFont="1" applyFill="1" applyBorder="1" applyAlignment="1">
      <alignment horizontal="right" vertical="top" wrapText="1"/>
    </xf>
    <xf numFmtId="0" fontId="6" fillId="2" borderId="11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alignment wrapText="1"/>
      <protection locked="0"/>
    </xf>
    <xf numFmtId="3" fontId="7" fillId="2" borderId="8" xfId="0" applyNumberFormat="1" applyFont="1" applyFill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3" fontId="6" fillId="0" borderId="0" xfId="0" applyNumberFormat="1" applyFont="1"/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</sheetPr>
  <dimension ref="A1:L46"/>
  <sheetViews>
    <sheetView tabSelected="1" topLeftCell="A20" zoomScaleNormal="100" workbookViewId="0">
      <selection activeCell="K38" sqref="A1:K38"/>
    </sheetView>
  </sheetViews>
  <sheetFormatPr baseColWidth="10" defaultColWidth="9.140625" defaultRowHeight="15" x14ac:dyDescent="0.25"/>
  <cols>
    <col min="1" max="1" width="4.7109375" style="2" customWidth="1"/>
    <col min="2" max="2" width="5" style="2" customWidth="1"/>
    <col min="3" max="3" width="4.85546875" style="2" customWidth="1"/>
    <col min="4" max="4" width="40.28515625" style="2" customWidth="1"/>
    <col min="5" max="5" width="13.28515625" style="2" customWidth="1"/>
    <col min="6" max="6" width="14.7109375" style="2" customWidth="1"/>
    <col min="7" max="8" width="13.28515625" style="2" customWidth="1"/>
    <col min="9" max="9" width="14.7109375" style="2" customWidth="1"/>
    <col min="10" max="10" width="10.42578125" style="2" bestFit="1" customWidth="1"/>
    <col min="11" max="11" width="10" style="2" bestFit="1" customWidth="1"/>
    <col min="12" max="12" width="5.42578125" style="2" customWidth="1"/>
    <col min="13" max="16384" width="9.140625" style="2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3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3" t="s">
        <v>6</v>
      </c>
      <c r="I5" s="3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3" t="s">
        <v>10</v>
      </c>
      <c r="I6" s="3" t="s">
        <v>11</v>
      </c>
      <c r="J6" s="1"/>
      <c r="K6" s="1"/>
      <c r="L6" s="1"/>
    </row>
    <row r="7" spans="1:12" ht="15" customHeight="1" x14ac:dyDescent="0.25">
      <c r="A7" s="24" t="s">
        <v>12</v>
      </c>
      <c r="B7" s="25"/>
      <c r="C7" s="26" t="s">
        <v>63</v>
      </c>
      <c r="D7" s="27"/>
      <c r="E7" s="27"/>
      <c r="F7" s="27"/>
      <c r="G7" s="1"/>
      <c r="H7" s="3" t="s">
        <v>13</v>
      </c>
      <c r="I7" s="3" t="s">
        <v>41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4" t="s">
        <v>15</v>
      </c>
      <c r="H8" s="1"/>
      <c r="I8" s="1"/>
      <c r="J8" s="1"/>
      <c r="K8" s="1"/>
      <c r="L8" s="1"/>
    </row>
    <row r="9" spans="1:12" ht="15" customHeight="1" thickBot="1" x14ac:dyDescent="0.3">
      <c r="A9" s="28" t="s">
        <v>16</v>
      </c>
      <c r="B9" s="28" t="s">
        <v>17</v>
      </c>
      <c r="C9" s="28" t="s">
        <v>18</v>
      </c>
      <c r="D9" s="28" t="s">
        <v>19</v>
      </c>
      <c r="E9" s="5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thickBot="1" x14ac:dyDescent="0.3">
      <c r="A10" s="29"/>
      <c r="B10" s="29"/>
      <c r="C10" s="29"/>
      <c r="D10" s="29"/>
      <c r="E10" s="6" t="s">
        <v>27</v>
      </c>
      <c r="F10" s="21" t="s">
        <v>77</v>
      </c>
      <c r="G10" s="6" t="s">
        <v>28</v>
      </c>
      <c r="H10" s="6" t="s">
        <v>27</v>
      </c>
      <c r="I10" s="6" t="s">
        <v>29</v>
      </c>
      <c r="J10" s="22" t="s">
        <v>78</v>
      </c>
      <c r="K10" s="22" t="s">
        <v>79</v>
      </c>
      <c r="L10" s="1"/>
    </row>
    <row r="11" spans="1:12" ht="15.75" thickBot="1" x14ac:dyDescent="0.3">
      <c r="A11" s="29"/>
      <c r="B11" s="29"/>
      <c r="C11" s="29"/>
      <c r="D11" s="29"/>
      <c r="E11" s="7" t="s">
        <v>30</v>
      </c>
      <c r="F11" s="7" t="s">
        <v>30</v>
      </c>
      <c r="G11" s="7" t="s">
        <v>30</v>
      </c>
      <c r="H11" s="7" t="s">
        <v>31</v>
      </c>
      <c r="I11" s="7" t="s">
        <v>31</v>
      </c>
      <c r="J11" s="23"/>
      <c r="K11" s="23"/>
      <c r="L11" s="1"/>
    </row>
    <row r="12" spans="1:12" ht="15" customHeight="1" thickBot="1" x14ac:dyDescent="0.3">
      <c r="A12" s="8" t="s">
        <v>32</v>
      </c>
      <c r="B12" s="8" t="s">
        <v>32</v>
      </c>
      <c r="C12" s="8" t="s">
        <v>32</v>
      </c>
      <c r="D12" s="9" t="s">
        <v>33</v>
      </c>
      <c r="E12" s="10">
        <v>396797613</v>
      </c>
      <c r="F12" s="10">
        <v>394880650</v>
      </c>
      <c r="G12" s="10">
        <v>78425535</v>
      </c>
      <c r="H12" s="10">
        <v>409085265</v>
      </c>
      <c r="I12" s="10">
        <v>338343249</v>
      </c>
      <c r="J12" s="10">
        <f>I12-H12</f>
        <v>-70742016</v>
      </c>
      <c r="K12" s="11">
        <f>(J12/H12)</f>
        <v>-0.17292731382050636</v>
      </c>
      <c r="L12" s="1"/>
    </row>
    <row r="13" spans="1:12" ht="15" customHeight="1" x14ac:dyDescent="0.25">
      <c r="A13" s="12" t="s">
        <v>37</v>
      </c>
      <c r="B13" s="12" t="s">
        <v>32</v>
      </c>
      <c r="C13" s="12" t="s">
        <v>32</v>
      </c>
      <c r="D13" s="13" t="s">
        <v>38</v>
      </c>
      <c r="E13" s="14">
        <v>396797603</v>
      </c>
      <c r="F13" s="14">
        <v>391499210</v>
      </c>
      <c r="G13" s="14">
        <v>78425535</v>
      </c>
      <c r="H13" s="14">
        <v>409085255</v>
      </c>
      <c r="I13" s="14">
        <v>338343239</v>
      </c>
      <c r="J13" s="14">
        <f>I13-H13</f>
        <v>-70742016</v>
      </c>
      <c r="K13" s="15">
        <f>(J13/H13)</f>
        <v>-0.17292731804767689</v>
      </c>
      <c r="L13" s="1"/>
    </row>
    <row r="14" spans="1:12" ht="15" customHeight="1" x14ac:dyDescent="0.25">
      <c r="A14" s="12" t="s">
        <v>32</v>
      </c>
      <c r="B14" s="12" t="s">
        <v>36</v>
      </c>
      <c r="C14" s="12" t="s">
        <v>32</v>
      </c>
      <c r="D14" s="13" t="s">
        <v>39</v>
      </c>
      <c r="E14" s="14">
        <v>396797603</v>
      </c>
      <c r="F14" s="14">
        <v>391499210</v>
      </c>
      <c r="G14" s="14">
        <v>78425535</v>
      </c>
      <c r="H14" s="14">
        <v>409085255</v>
      </c>
      <c r="I14" s="14">
        <v>338343239</v>
      </c>
      <c r="J14" s="14">
        <f>I14-H14</f>
        <v>-70742016</v>
      </c>
      <c r="K14" s="15">
        <f>(J14/H14)</f>
        <v>-0.17292731804767689</v>
      </c>
      <c r="L14" s="1"/>
    </row>
    <row r="15" spans="1:12" ht="15" customHeight="1" x14ac:dyDescent="0.25">
      <c r="A15" s="12" t="s">
        <v>42</v>
      </c>
      <c r="B15" s="12" t="s">
        <v>32</v>
      </c>
      <c r="C15" s="12" t="s">
        <v>32</v>
      </c>
      <c r="D15" s="13" t="s">
        <v>43</v>
      </c>
      <c r="E15" s="14">
        <v>10</v>
      </c>
      <c r="F15" s="14">
        <v>3381440</v>
      </c>
      <c r="G15" s="14">
        <v>0</v>
      </c>
      <c r="H15" s="14">
        <v>10</v>
      </c>
      <c r="I15" s="14">
        <v>10</v>
      </c>
      <c r="J15" s="14">
        <f>I15-H15</f>
        <v>0</v>
      </c>
      <c r="K15" s="15">
        <f>(J15/H15)</f>
        <v>0</v>
      </c>
      <c r="L15" s="1"/>
    </row>
    <row r="16" spans="1:12" ht="15" customHeight="1" thickBot="1" x14ac:dyDescent="0.3">
      <c r="A16" s="8" t="s">
        <v>32</v>
      </c>
      <c r="B16" s="8" t="s">
        <v>32</v>
      </c>
      <c r="C16" s="8" t="s">
        <v>32</v>
      </c>
      <c r="D16" s="9" t="s">
        <v>44</v>
      </c>
      <c r="E16" s="10">
        <v>396797613</v>
      </c>
      <c r="F16" s="10">
        <v>394880650</v>
      </c>
      <c r="G16" s="10">
        <v>217269453</v>
      </c>
      <c r="H16" s="10">
        <v>409085265</v>
      </c>
      <c r="I16" s="10">
        <v>338343249</v>
      </c>
      <c r="J16" s="10">
        <f>I16-H16</f>
        <v>-70742016</v>
      </c>
      <c r="K16" s="11">
        <f>(J16/H16)</f>
        <v>-0.17292731382050636</v>
      </c>
      <c r="L16" s="1"/>
    </row>
    <row r="17" spans="1:12" ht="15" customHeight="1" x14ac:dyDescent="0.25">
      <c r="A17" s="12" t="s">
        <v>45</v>
      </c>
      <c r="B17" s="12" t="s">
        <v>32</v>
      </c>
      <c r="C17" s="12" t="s">
        <v>32</v>
      </c>
      <c r="D17" s="13" t="s">
        <v>46</v>
      </c>
      <c r="E17" s="14">
        <v>421756</v>
      </c>
      <c r="F17" s="14">
        <v>410550</v>
      </c>
      <c r="G17" s="14">
        <v>236765</v>
      </c>
      <c r="H17" s="14">
        <v>421756</v>
      </c>
      <c r="I17" s="14">
        <v>421756</v>
      </c>
      <c r="J17" s="14">
        <f t="shared" ref="J17" si="0">I17-H17</f>
        <v>0</v>
      </c>
      <c r="K17" s="15">
        <f t="shared" ref="K17" si="1">(J17/H17)</f>
        <v>0</v>
      </c>
      <c r="L17" s="1"/>
    </row>
    <row r="18" spans="1:12" ht="15" customHeight="1" x14ac:dyDescent="0.25">
      <c r="A18" s="12" t="s">
        <v>47</v>
      </c>
      <c r="B18" s="12" t="s">
        <v>32</v>
      </c>
      <c r="C18" s="12" t="s">
        <v>32</v>
      </c>
      <c r="D18" s="13" t="s">
        <v>48</v>
      </c>
      <c r="E18" s="14">
        <v>22928</v>
      </c>
      <c r="F18" s="14">
        <v>21782</v>
      </c>
      <c r="G18" s="14">
        <v>5865</v>
      </c>
      <c r="H18" s="14">
        <v>23639</v>
      </c>
      <c r="I18" s="14">
        <v>23403</v>
      </c>
      <c r="J18" s="14">
        <f t="shared" ref="J18:J30" si="2">I18-H18</f>
        <v>-236</v>
      </c>
      <c r="K18" s="15">
        <f t="shared" ref="K18:K30" si="3">(J18/H18)</f>
        <v>-9.9835018401793641E-3</v>
      </c>
      <c r="L18" s="1"/>
    </row>
    <row r="19" spans="1:12" ht="15" customHeight="1" x14ac:dyDescent="0.25">
      <c r="A19" s="12" t="s">
        <v>50</v>
      </c>
      <c r="B19" s="12" t="s">
        <v>32</v>
      </c>
      <c r="C19" s="12" t="s">
        <v>32</v>
      </c>
      <c r="D19" s="13" t="s">
        <v>51</v>
      </c>
      <c r="E19" s="14">
        <v>7273</v>
      </c>
      <c r="F19" s="14">
        <v>6909</v>
      </c>
      <c r="G19" s="14">
        <v>5497</v>
      </c>
      <c r="H19" s="14">
        <v>7499</v>
      </c>
      <c r="I19" s="14">
        <v>0</v>
      </c>
      <c r="J19" s="14">
        <f t="shared" si="2"/>
        <v>-7499</v>
      </c>
      <c r="K19" s="15">
        <f t="shared" si="3"/>
        <v>-1</v>
      </c>
      <c r="L19" s="1"/>
    </row>
    <row r="20" spans="1:12" ht="15" customHeight="1" x14ac:dyDescent="0.25">
      <c r="A20" s="12" t="s">
        <v>32</v>
      </c>
      <c r="B20" s="12" t="s">
        <v>34</v>
      </c>
      <c r="C20" s="12" t="s">
        <v>32</v>
      </c>
      <c r="D20" s="13" t="s">
        <v>40</v>
      </c>
      <c r="E20" s="14">
        <v>7273</v>
      </c>
      <c r="F20" s="14">
        <v>6909</v>
      </c>
      <c r="G20" s="14">
        <v>5497</v>
      </c>
      <c r="H20" s="14">
        <v>7499</v>
      </c>
      <c r="I20" s="14">
        <v>0</v>
      </c>
      <c r="J20" s="14">
        <f t="shared" si="2"/>
        <v>-7499</v>
      </c>
      <c r="K20" s="15">
        <f t="shared" si="3"/>
        <v>-1</v>
      </c>
      <c r="L20" s="1"/>
    </row>
    <row r="21" spans="1:12" ht="15" customHeight="1" x14ac:dyDescent="0.25">
      <c r="A21" s="12" t="s">
        <v>60</v>
      </c>
      <c r="B21" s="12" t="s">
        <v>32</v>
      </c>
      <c r="C21" s="12" t="s">
        <v>32</v>
      </c>
      <c r="D21" s="13" t="s">
        <v>61</v>
      </c>
      <c r="E21" s="14">
        <v>396345636</v>
      </c>
      <c r="F21" s="14">
        <v>394439959</v>
      </c>
      <c r="G21" s="14">
        <v>217019886</v>
      </c>
      <c r="H21" s="14">
        <v>408632351</v>
      </c>
      <c r="I21" s="14">
        <v>337898070</v>
      </c>
      <c r="J21" s="14">
        <f t="shared" si="2"/>
        <v>-70734281</v>
      </c>
      <c r="K21" s="15">
        <f t="shared" si="3"/>
        <v>-0.1731000514934756</v>
      </c>
      <c r="L21" s="1"/>
    </row>
    <row r="22" spans="1:12" ht="15" customHeight="1" x14ac:dyDescent="0.25">
      <c r="A22" s="12" t="s">
        <v>32</v>
      </c>
      <c r="B22" s="12" t="s">
        <v>11</v>
      </c>
      <c r="C22" s="12" t="s">
        <v>32</v>
      </c>
      <c r="D22" s="13" t="s">
        <v>49</v>
      </c>
      <c r="E22" s="14">
        <v>358232090</v>
      </c>
      <c r="F22" s="14">
        <v>363789091</v>
      </c>
      <c r="G22" s="14">
        <v>204616614</v>
      </c>
      <c r="H22" s="14">
        <v>369337285</v>
      </c>
      <c r="I22" s="14">
        <v>309709331</v>
      </c>
      <c r="J22" s="14">
        <f t="shared" si="2"/>
        <v>-59627954</v>
      </c>
      <c r="K22" s="15">
        <f t="shared" si="3"/>
        <v>-0.16144580149821591</v>
      </c>
      <c r="L22" s="1"/>
    </row>
    <row r="23" spans="1:12" ht="15" customHeight="1" x14ac:dyDescent="0.25">
      <c r="A23" s="12" t="s">
        <v>32</v>
      </c>
      <c r="B23" s="12" t="s">
        <v>32</v>
      </c>
      <c r="C23" s="12" t="s">
        <v>64</v>
      </c>
      <c r="D23" s="13" t="s">
        <v>65</v>
      </c>
      <c r="E23" s="14">
        <v>8763220</v>
      </c>
      <c r="F23" s="14">
        <v>8784693</v>
      </c>
      <c r="G23" s="14">
        <v>1154473</v>
      </c>
      <c r="H23" s="14">
        <v>9034880</v>
      </c>
      <c r="I23" s="14">
        <v>6572238</v>
      </c>
      <c r="J23" s="14">
        <f t="shared" si="2"/>
        <v>-2462642</v>
      </c>
      <c r="K23" s="15">
        <f t="shared" si="3"/>
        <v>-0.27257052666997239</v>
      </c>
      <c r="L23" s="1"/>
    </row>
    <row r="24" spans="1:12" ht="15" customHeight="1" x14ac:dyDescent="0.25">
      <c r="A24" s="12" t="s">
        <v>32</v>
      </c>
      <c r="B24" s="12" t="s">
        <v>32</v>
      </c>
      <c r="C24" s="12" t="s">
        <v>66</v>
      </c>
      <c r="D24" s="13" t="s">
        <v>67</v>
      </c>
      <c r="E24" s="14">
        <v>12215428</v>
      </c>
      <c r="F24" s="14">
        <v>12215428</v>
      </c>
      <c r="G24" s="14">
        <v>6949284</v>
      </c>
      <c r="H24" s="14">
        <v>12594106</v>
      </c>
      <c r="I24" s="14">
        <v>12593390</v>
      </c>
      <c r="J24" s="14">
        <f t="shared" si="2"/>
        <v>-716</v>
      </c>
      <c r="K24" s="15">
        <f t="shared" si="3"/>
        <v>-5.6851990923373204E-5</v>
      </c>
      <c r="L24" s="1"/>
    </row>
    <row r="25" spans="1:12" ht="15" customHeight="1" x14ac:dyDescent="0.25">
      <c r="A25" s="12" t="s">
        <v>32</v>
      </c>
      <c r="B25" s="12" t="s">
        <v>32</v>
      </c>
      <c r="C25" s="12" t="s">
        <v>68</v>
      </c>
      <c r="D25" s="13" t="s">
        <v>69</v>
      </c>
      <c r="E25" s="14">
        <v>252320165</v>
      </c>
      <c r="F25" s="14">
        <v>257855693</v>
      </c>
      <c r="G25" s="14">
        <v>155185717</v>
      </c>
      <c r="H25" s="14">
        <v>260142090</v>
      </c>
      <c r="I25" s="14">
        <v>217907246</v>
      </c>
      <c r="J25" s="14">
        <f t="shared" si="2"/>
        <v>-42234844</v>
      </c>
      <c r="K25" s="15">
        <f t="shared" si="3"/>
        <v>-0.16235298178776067</v>
      </c>
      <c r="L25" s="1"/>
    </row>
    <row r="26" spans="1:12" ht="15" customHeight="1" x14ac:dyDescent="0.25">
      <c r="A26" s="12" t="s">
        <v>32</v>
      </c>
      <c r="B26" s="12" t="s">
        <v>32</v>
      </c>
      <c r="C26" s="12" t="s">
        <v>70</v>
      </c>
      <c r="D26" s="13" t="s">
        <v>71</v>
      </c>
      <c r="E26" s="14">
        <v>11036752</v>
      </c>
      <c r="F26" s="14">
        <v>11036752</v>
      </c>
      <c r="G26" s="14">
        <v>5712241</v>
      </c>
      <c r="H26" s="14">
        <v>11378891</v>
      </c>
      <c r="I26" s="14">
        <v>6714226</v>
      </c>
      <c r="J26" s="14">
        <f t="shared" si="2"/>
        <v>-4664665</v>
      </c>
      <c r="K26" s="15">
        <f t="shared" si="3"/>
        <v>-0.40994021297857586</v>
      </c>
      <c r="L26" s="1"/>
    </row>
    <row r="27" spans="1:12" ht="15" customHeight="1" x14ac:dyDescent="0.25">
      <c r="A27" s="12" t="s">
        <v>32</v>
      </c>
      <c r="B27" s="12" t="s">
        <v>32</v>
      </c>
      <c r="C27" s="12" t="s">
        <v>72</v>
      </c>
      <c r="D27" s="13" t="s">
        <v>73</v>
      </c>
      <c r="E27" s="14">
        <v>6845371</v>
      </c>
      <c r="F27" s="14">
        <v>6845371</v>
      </c>
      <c r="G27" s="14">
        <v>1528107</v>
      </c>
      <c r="H27" s="14">
        <v>7057578</v>
      </c>
      <c r="I27" s="14">
        <v>3851000</v>
      </c>
      <c r="J27" s="14">
        <f t="shared" si="2"/>
        <v>-3206578</v>
      </c>
      <c r="K27" s="15">
        <f t="shared" si="3"/>
        <v>-0.4543453859100105</v>
      </c>
      <c r="L27" s="1"/>
    </row>
    <row r="28" spans="1:12" ht="15" customHeight="1" x14ac:dyDescent="0.25">
      <c r="A28" s="12" t="s">
        <v>32</v>
      </c>
      <c r="B28" s="12" t="s">
        <v>32</v>
      </c>
      <c r="C28" s="12" t="s">
        <v>74</v>
      </c>
      <c r="D28" s="13" t="s">
        <v>75</v>
      </c>
      <c r="E28" s="14">
        <v>67051154</v>
      </c>
      <c r="F28" s="14">
        <v>67051154</v>
      </c>
      <c r="G28" s="14">
        <v>34086792</v>
      </c>
      <c r="H28" s="14">
        <v>69129740</v>
      </c>
      <c r="I28" s="14">
        <v>62071231</v>
      </c>
      <c r="J28" s="14">
        <f t="shared" si="2"/>
        <v>-7058509</v>
      </c>
      <c r="K28" s="15">
        <f t="shared" si="3"/>
        <v>-0.10210524442880879</v>
      </c>
      <c r="L28" s="1"/>
    </row>
    <row r="29" spans="1:12" ht="15" customHeight="1" x14ac:dyDescent="0.25">
      <c r="A29" s="12" t="s">
        <v>32</v>
      </c>
      <c r="B29" s="12" t="s">
        <v>14</v>
      </c>
      <c r="C29" s="12" t="s">
        <v>32</v>
      </c>
      <c r="D29" s="13" t="s">
        <v>62</v>
      </c>
      <c r="E29" s="14">
        <v>38113546</v>
      </c>
      <c r="F29" s="14">
        <v>30650868</v>
      </c>
      <c r="G29" s="14">
        <v>12403272</v>
      </c>
      <c r="H29" s="14">
        <v>39295066</v>
      </c>
      <c r="I29" s="14">
        <v>28188739</v>
      </c>
      <c r="J29" s="14">
        <f t="shared" si="2"/>
        <v>-11106327</v>
      </c>
      <c r="K29" s="15">
        <f t="shared" si="3"/>
        <v>-0.28263922498565086</v>
      </c>
      <c r="L29" s="1"/>
    </row>
    <row r="30" spans="1:12" ht="15" customHeight="1" x14ac:dyDescent="0.25">
      <c r="A30" s="12" t="s">
        <v>32</v>
      </c>
      <c r="B30" s="12" t="s">
        <v>32</v>
      </c>
      <c r="C30" s="12" t="s">
        <v>59</v>
      </c>
      <c r="D30" s="13" t="s">
        <v>76</v>
      </c>
      <c r="E30" s="14">
        <v>38113546</v>
      </c>
      <c r="F30" s="14">
        <v>30650868</v>
      </c>
      <c r="G30" s="14">
        <v>12403272</v>
      </c>
      <c r="H30" s="14">
        <v>39295066</v>
      </c>
      <c r="I30" s="14">
        <v>28188739</v>
      </c>
      <c r="J30" s="14">
        <f t="shared" si="2"/>
        <v>-11106327</v>
      </c>
      <c r="K30" s="15">
        <f t="shared" si="3"/>
        <v>-0.28263922498565086</v>
      </c>
      <c r="L30" s="1"/>
    </row>
    <row r="31" spans="1:12" ht="15" customHeight="1" x14ac:dyDescent="0.25">
      <c r="A31" s="12" t="s">
        <v>52</v>
      </c>
      <c r="B31" s="12" t="s">
        <v>32</v>
      </c>
      <c r="C31" s="12" t="s">
        <v>32</v>
      </c>
      <c r="D31" s="13" t="s">
        <v>53</v>
      </c>
      <c r="E31" s="14">
        <v>10</v>
      </c>
      <c r="F31" s="14">
        <v>1440</v>
      </c>
      <c r="G31" s="14">
        <v>1440</v>
      </c>
      <c r="H31" s="14">
        <v>10</v>
      </c>
      <c r="I31" s="14">
        <v>10</v>
      </c>
      <c r="J31" s="14">
        <f t="shared" ref="J31:J33" si="4">I31-H31</f>
        <v>0</v>
      </c>
      <c r="K31" s="15">
        <f t="shared" ref="K31:K33" si="5">(J31/H31)</f>
        <v>0</v>
      </c>
      <c r="L31" s="1"/>
    </row>
    <row r="32" spans="1:12" ht="15" customHeight="1" x14ac:dyDescent="0.25">
      <c r="A32" s="12" t="s">
        <v>32</v>
      </c>
      <c r="B32" s="12" t="s">
        <v>35</v>
      </c>
      <c r="C32" s="12" t="s">
        <v>32</v>
      </c>
      <c r="D32" s="13" t="s">
        <v>54</v>
      </c>
      <c r="E32" s="14">
        <v>10</v>
      </c>
      <c r="F32" s="14">
        <v>1440</v>
      </c>
      <c r="G32" s="14">
        <v>1440</v>
      </c>
      <c r="H32" s="14">
        <v>10</v>
      </c>
      <c r="I32" s="14">
        <v>10</v>
      </c>
      <c r="J32" s="14">
        <f t="shared" si="4"/>
        <v>0</v>
      </c>
      <c r="K32" s="15">
        <f t="shared" si="5"/>
        <v>0</v>
      </c>
      <c r="L32" s="1"/>
    </row>
    <row r="33" spans="1:12" ht="15" customHeight="1" x14ac:dyDescent="0.25">
      <c r="A33" s="12" t="s">
        <v>55</v>
      </c>
      <c r="B33" s="12" t="s">
        <v>32</v>
      </c>
      <c r="C33" s="12" t="s">
        <v>32</v>
      </c>
      <c r="D33" s="13" t="s">
        <v>56</v>
      </c>
      <c r="E33" s="14">
        <v>10</v>
      </c>
      <c r="F33" s="14">
        <v>10</v>
      </c>
      <c r="G33" s="14">
        <v>0</v>
      </c>
      <c r="H33" s="14">
        <v>10</v>
      </c>
      <c r="I33" s="14">
        <v>10</v>
      </c>
      <c r="J33" s="14">
        <f t="shared" si="4"/>
        <v>0</v>
      </c>
      <c r="K33" s="15">
        <f t="shared" si="5"/>
        <v>0</v>
      </c>
      <c r="L33" s="1"/>
    </row>
    <row r="34" spans="1:12" ht="7.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"/>
    </row>
    <row r="35" spans="1:12" ht="7.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"/>
    </row>
    <row r="36" spans="1:1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" customHeight="1" x14ac:dyDescent="0.25">
      <c r="A37" s="34" t="s">
        <v>57</v>
      </c>
      <c r="B37" s="35"/>
      <c r="C37" s="35"/>
      <c r="D37" s="35"/>
      <c r="E37" s="18">
        <v>396797593</v>
      </c>
      <c r="F37" s="18">
        <v>394879200</v>
      </c>
      <c r="G37" s="18">
        <v>217268013</v>
      </c>
      <c r="H37" s="18">
        <v>409085245</v>
      </c>
      <c r="I37" s="18">
        <v>338343229</v>
      </c>
      <c r="J37" s="18">
        <v>-70742016</v>
      </c>
      <c r="K37" s="19">
        <v>-0.17292732227484764</v>
      </c>
      <c r="L37" s="1"/>
    </row>
    <row r="38" spans="1:12" ht="15" customHeight="1" x14ac:dyDescent="0.25">
      <c r="A38" s="36" t="s">
        <v>58</v>
      </c>
      <c r="B38" s="37"/>
      <c r="C38" s="37"/>
      <c r="D38" s="37"/>
      <c r="E38" s="37"/>
      <c r="F38" s="37"/>
      <c r="G38" s="37"/>
      <c r="H38" s="37"/>
      <c r="I38" s="37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1" spans="1:12" x14ac:dyDescent="0.25">
      <c r="E41" s="20"/>
      <c r="F41" s="20"/>
      <c r="G41" s="20"/>
      <c r="H41" s="20"/>
      <c r="I41" s="20"/>
      <c r="J41" s="20"/>
    </row>
    <row r="42" spans="1:12" x14ac:dyDescent="0.25">
      <c r="E42" s="20"/>
      <c r="F42" s="20"/>
      <c r="G42" s="20"/>
      <c r="H42" s="20"/>
      <c r="I42" s="20"/>
      <c r="J42" s="20"/>
    </row>
    <row r="46" spans="1:12" ht="5.0999999999999996" customHeight="1" x14ac:dyDescent="0.25"/>
  </sheetData>
  <mergeCells count="17">
    <mergeCell ref="A6:B6"/>
    <mergeCell ref="C6:F6"/>
    <mergeCell ref="A37:D37"/>
    <mergeCell ref="A38:I38"/>
    <mergeCell ref="A1:I1"/>
    <mergeCell ref="A2:I2"/>
    <mergeCell ref="A3:I3"/>
    <mergeCell ref="A5:B5"/>
    <mergeCell ref="C5:F5"/>
    <mergeCell ref="J10:J11"/>
    <mergeCell ref="K10:K11"/>
    <mergeCell ref="A7:B7"/>
    <mergeCell ref="C7:F7"/>
    <mergeCell ref="A9:A11"/>
    <mergeCell ref="B9:B11"/>
    <mergeCell ref="C9:C11"/>
    <mergeCell ref="D9:D11"/>
  </mergeCells>
  <pageMargins left="0.39370078740157483" right="0" top="0.39370078740157483" bottom="0" header="0" footer="0"/>
  <pageSetup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120214</vt:lpstr>
      <vt:lpstr>'120214'!Área_de_impresión</vt:lpstr>
      <vt:lpstr>'120214'!JR_PAGE_ANCHOR_2_1</vt:lpstr>
      <vt:lpstr>'120214'!Títulos_a_imprimir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Martin Ortega C</cp:lastModifiedBy>
  <cp:lastPrinted>2025-09-29T14:45:28Z</cp:lastPrinted>
  <dcterms:created xsi:type="dcterms:W3CDTF">2025-09-25T21:18:16Z</dcterms:created>
  <dcterms:modified xsi:type="dcterms:W3CDTF">2025-09-29T14:45:35Z</dcterms:modified>
</cp:coreProperties>
</file>