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46 - MOP 2025\FORMULACION 2026\6 Proyecto de Ley\Carpeta Congreso\Comparativo Analitico (7 Columnas)\"/>
    </mc:Choice>
  </mc:AlternateContent>
  <xr:revisionPtr revIDLastSave="0" documentId="13_ncr:1_{743D9AD4-D8F7-4458-84A7-C90F00D02018}" xr6:coauthVersionLast="47" xr6:coauthVersionMax="47" xr10:uidLastSave="{00000000-0000-0000-0000-000000000000}"/>
  <bookViews>
    <workbookView xWindow="-120" yWindow="-120" windowWidth="29040" windowHeight="15720" xr2:uid="{035939C9-C7D8-4B77-84B5-7167428F39B3}"/>
  </bookViews>
  <sheets>
    <sheet name="120210" sheetId="3" r:id="rId1"/>
  </sheets>
  <definedNames>
    <definedName name="_xlnm.Print_Area" localSheetId="0">'120210'!$A$1:$K$44</definedName>
    <definedName name="JR_PAGE_ANCHOR_7_1">'120210'!$A$1</definedName>
    <definedName name="_xlnm.Print_Titles" localSheetId="0">'120210'!$1:$11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3" l="1"/>
  <c r="K28" i="3"/>
  <c r="J29" i="3"/>
  <c r="K29" i="3"/>
  <c r="J30" i="3"/>
  <c r="K30" i="3" s="1"/>
  <c r="J31" i="3"/>
  <c r="K31" i="3"/>
  <c r="J32" i="3"/>
  <c r="K32" i="3" s="1"/>
  <c r="J33" i="3"/>
  <c r="K33" i="3" s="1"/>
  <c r="J34" i="3"/>
  <c r="K34" i="3"/>
  <c r="J35" i="3"/>
  <c r="K35" i="3" s="1"/>
  <c r="J36" i="3"/>
  <c r="K36" i="3"/>
  <c r="J37" i="3"/>
  <c r="K37" i="3"/>
  <c r="J38" i="3"/>
  <c r="K38" i="3"/>
  <c r="J39" i="3"/>
  <c r="K39" i="3"/>
  <c r="J22" i="3"/>
  <c r="K22" i="3" s="1"/>
  <c r="J23" i="3"/>
  <c r="J24" i="3"/>
  <c r="J25" i="3"/>
  <c r="K25" i="3" s="1"/>
  <c r="J17" i="3"/>
  <c r="K17" i="3"/>
  <c r="J18" i="3"/>
  <c r="K18" i="3" s="1"/>
  <c r="J19" i="3"/>
  <c r="J20" i="3"/>
  <c r="J13" i="3"/>
  <c r="K13" i="3"/>
  <c r="J14" i="3"/>
  <c r="K14" i="3" s="1"/>
  <c r="J15" i="3"/>
  <c r="K15" i="3"/>
  <c r="J27" i="3"/>
  <c r="K27" i="3" s="1"/>
  <c r="J26" i="3"/>
  <c r="K26" i="3" s="1"/>
  <c r="J21" i="3"/>
  <c r="K21" i="3" s="1"/>
  <c r="J16" i="3"/>
  <c r="K16" i="3" s="1"/>
  <c r="J12" i="3"/>
  <c r="K12" i="3" s="1"/>
</calcChain>
</file>

<file path=xl/sharedStrings.xml><?xml version="1.0" encoding="utf-8"?>
<sst xmlns="http://schemas.openxmlformats.org/spreadsheetml/2006/main" count="153" uniqueCount="85">
  <si>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</si>
  <si>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</si>
  <si>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</si>
  <si>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</si>
  <si>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</si>
  <si>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OBRAS PÚBLICAS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</si>
  <si>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</si>
  <si>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</si>
  <si>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DIRECCIÓN GENERAL DE OBRAS PÚBLICAS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</si>
  <si>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</si>
  <si>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</si>
  <si>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</si>
  <si>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</si>
  <si>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</si>
  <si>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</si>
  <si>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</si>
  <si>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</si>
  <si>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</si>
  <si>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</si>
  <si>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</si>
  <si>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</si>
  <si>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 xml:space="preserve">EJECUCIÓN AÑO 2025 AL 31 DE AGOSTO </t>
    </r>
  </si>
  <si>
    <r>
      <rPr>
        <b/>
        <sz val="10"/>
        <rFont val="Times New Roman"/>
        <family val="1"/>
      </rPr>
      <t>(En $ de 2025)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</si>
  <si>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</si>
  <si>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</si>
  <si>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</si>
  <si>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</si>
  <si>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</si>
  <si>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</si>
  <si>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</si>
  <si>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</si>
  <si>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RENTAS DE LA PROPIEDAD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</si>
  <si>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</si>
  <si>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</si>
  <si>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</si>
  <si>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</si>
  <si>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</si>
  <si>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</si>
  <si>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</si>
  <si>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</si>
  <si>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</si>
  <si>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</si>
  <si>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</si>
  <si>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</si>
  <si>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</si>
  <si>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</si>
  <si>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</si>
  <si>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</si>
  <si>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</si>
  <si>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</si>
  <si>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</si>
  <si>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</si>
  <si>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</si>
  <si>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</si>
  <si>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</si>
  <si>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</si>
  <si>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</si>
  <si>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</si>
  <si>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</si>
  <si>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</si>
  <si>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</si>
  <si>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</si>
  <si>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</si>
  <si>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</si>
  <si>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</si>
  <si>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</si>
  <si>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</si>
  <si>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</si>
  <si>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</si>
  <si>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</si>
  <si>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</si>
  <si>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</si>
  <si>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FISCALÍA MINISTERIO DE OBRAS PÚBLICAS</t>
    </r>
  </si>
  <si>
    <r>
      <rPr>
        <sz val="10"/>
        <rFont val="Times New Roman"/>
        <family val="1"/>
      </rPr>
      <t xml:space="preserve"> PROGRAMA: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</si>
  <si>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</si>
  <si>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</si>
  <si>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</si>
  <si>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 xml:space="preserve">LEY DE PPTOS AÑO 2025 (Inicial + Reajuste + Leyes Especiales) 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</si>
  <si>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</si>
  <si>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(En $ de 2026)</t>
    </r>
  </si>
  <si>
    <t>10</t>
  </si>
  <si>
    <t>Ingresos por Percibir</t>
  </si>
  <si>
    <t>Variación
 monto $
 (5) - (4)</t>
  </si>
  <si>
    <t xml:space="preserve">   Variación
 % 
   (6) / (4)</t>
  </si>
  <si>
    <t>PRESUPUESTO VIGENTE 
AÑO 2025 A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</si>
</sst>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0" x14ac:knownFonts="1">
    <font>
      <sz val="11"/>
      <color theme="1"/>
      <name val="Aptos Narrow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2"/>
      <name val="Times New Roman"/>
      <family val="2"/>
    </font>
    <font>
      <sz val="11"/>
      <name val="Aptos Narrow"/>
      <family val="2"/>
      <scheme val="minor"/>
    </font>
    <font>
      <b/>
      <sz val="10"/>
      <name val="Times New Roman"/>
      <family val="2"/>
    </font>
    <font>
      <sz val="10"/>
      <name val="Times New Roman"/>
      <family val="2"/>
    </font>
    <font>
      <sz val="8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6" fillId="2" borderId="0" xfId="0" applyFont="1" applyFill="1" applyAlignment="1" applyProtection="1">
      <alignment wrapText="1"/>
      <protection locked="0"/>
    </xf>
    <xf numFmtId="0" fontId="6" fillId="0" borderId="0" xfId="0" applyFont="1"/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top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left" vertical="top" wrapText="1"/>
    </xf>
    <xf numFmtId="3" fontId="7" fillId="3" borderId="7" xfId="0" applyNumberFormat="1" applyFont="1" applyFill="1" applyBorder="1" applyAlignment="1">
      <alignment horizontal="right" vertical="top" wrapText="1"/>
    </xf>
    <xf numFmtId="164" fontId="7" fillId="3" borderId="7" xfId="0" applyNumberFormat="1" applyFont="1" applyFill="1" applyBorder="1" applyAlignment="1">
      <alignment horizontal="right" vertical="top" wrapText="1"/>
    </xf>
    <xf numFmtId="0" fontId="8" fillId="2" borderId="11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left" vertical="top" wrapText="1"/>
    </xf>
    <xf numFmtId="3" fontId="8" fillId="2" borderId="11" xfId="0" applyNumberFormat="1" applyFont="1" applyFill="1" applyBorder="1" applyAlignment="1">
      <alignment horizontal="right" vertical="top" wrapText="1"/>
    </xf>
    <xf numFmtId="164" fontId="8" fillId="2" borderId="11" xfId="0" applyNumberFormat="1" applyFont="1" applyFill="1" applyBorder="1" applyAlignment="1">
      <alignment horizontal="right" vertical="top" wrapText="1"/>
    </xf>
    <xf numFmtId="0" fontId="6" fillId="2" borderId="11" xfId="0" applyFont="1" applyFill="1" applyBorder="1" applyAlignment="1" applyProtection="1">
      <alignment wrapText="1"/>
      <protection locked="0"/>
    </xf>
    <xf numFmtId="0" fontId="6" fillId="2" borderId="12" xfId="0" applyFont="1" applyFill="1" applyBorder="1" applyAlignment="1" applyProtection="1">
      <alignment wrapText="1"/>
      <protection locked="0"/>
    </xf>
    <xf numFmtId="3" fontId="7" fillId="2" borderId="8" xfId="0" applyNumberFormat="1" applyFont="1" applyFill="1" applyBorder="1" applyAlignment="1">
      <alignment horizontal="right" vertical="center" wrapText="1"/>
    </xf>
    <xf numFmtId="164" fontId="7" fillId="2" borderId="8" xfId="0" applyNumberFormat="1" applyFont="1" applyFill="1" applyBorder="1" applyAlignment="1">
      <alignment horizontal="right" vertical="center" wrapText="1"/>
    </xf>
    <xf numFmtId="3" fontId="6" fillId="0" borderId="0" xfId="0" applyNumberFormat="1" applyFont="1"/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>
      <alignment horizontal="left" vertical="top" wrapText="1"/>
    </xf>
    <xf numFmtId="0" fontId="7" fillId="2" borderId="8" xfId="0" applyFont="1" applyFill="1" applyBorder="1" applyAlignment="1" applyProtection="1">
      <alignment horizontal="left" vertical="top" wrapText="1"/>
      <protection locked="0"/>
    </xf>
    <xf numFmtId="0" fontId="9" fillId="2" borderId="0" xfId="0" applyFont="1" applyFill="1" applyAlignment="1">
      <alignment horizontal="left" wrapText="1"/>
    </xf>
    <xf numFmtId="0" fontId="9" fillId="2" borderId="0" xfId="0" applyFont="1" applyFill="1" applyAlignment="1" applyProtection="1">
      <alignment horizontal="left" wrapText="1"/>
      <protection locked="0"/>
    </xf>
    <xf numFmtId="0" fontId="8" fillId="2" borderId="5" xfId="0" applyFont="1" applyFill="1" applyBorder="1" applyAlignment="1">
      <alignment horizontal="left" vertical="top" wrapText="1"/>
    </xf>
    <xf numFmtId="0" fontId="8" fillId="2" borderId="5" xfId="0" applyFont="1" applyFill="1" applyBorder="1" applyAlignment="1" applyProtection="1">
      <alignment horizontal="left" vertical="top" wrapText="1"/>
      <protection locked="0"/>
    </xf>
    <xf numFmtId="0" fontId="8" fillId="2" borderId="6" xfId="0" applyFont="1" applyFill="1" applyBorder="1" applyAlignment="1">
      <alignment horizontal="left" vertical="top" wrapText="1"/>
    </xf>
    <xf numFmtId="0" fontId="8" fillId="2" borderId="6" xfId="0" applyFont="1" applyFill="1" applyBorder="1" applyAlignment="1" applyProtection="1">
      <alignment horizontal="left" vertical="top" wrapText="1"/>
      <protection locked="0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vertical="top" wrapText="1"/>
    </xf>
    <xf numFmtId="0" fontId="7" fillId="2" borderId="0" xfId="0" applyFont="1" applyFill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0" fontId="8" fillId="2" borderId="2" xfId="0" applyFont="1" applyFill="1" applyBorder="1" applyAlignment="1">
      <alignment horizontal="left" vertical="top" wrapText="1"/>
    </xf>
    <xf numFmtId="0" fontId="8" fillId="2" borderId="2" xfId="0" applyFont="1" applyFill="1" applyBorder="1" applyAlignment="1" applyProtection="1">
      <alignment horizontal="left" vertical="top" wrapText="1"/>
      <protection locked="0"/>
    </xf>
    <xf numFmtId="0" fontId="8" fillId="2" borderId="3" xfId="0" applyFont="1" applyFill="1" applyBorder="1" applyAlignment="1">
      <alignment horizontal="left" vertical="top" wrapText="1"/>
    </xf>
    <xf numFmtId="0" fontId="8" fillId="2" borderId="3" xfId="0" applyFont="1" applyFill="1" applyBorder="1" applyAlignment="1" applyProtection="1">
      <alignment horizontal="left" vertical="top" wrapText="1"/>
      <protection locked="0"/>
    </xf>
    <xf numFmtId="0" fontId="8" fillId="2" borderId="4" xfId="0" applyFont="1" applyFill="1" applyBorder="1" applyAlignment="1">
      <alignment horizontal="left" vertical="top" wrapText="1"/>
    </xf>
    <xf numFmtId="0" fontId="8" fillId="2" borderId="4" xfId="0" applyFont="1" applyFill="1" applyBorder="1" applyAlignment="1" applyProtection="1">
      <alignment horizontal="left" vertical="top" wrapText="1"/>
      <protection locked="0"/>
    </xf>
    <xf numFmtId="0" fontId="8" fillId="2" borderId="13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left" vertical="top" wrapText="1"/>
    </xf>
    <xf numFmtId="3" fontId="8" fillId="2" borderId="13" xfId="0" applyNumberFormat="1" applyFont="1" applyFill="1" applyBorder="1" applyAlignment="1">
      <alignment horizontal="right" vertical="top" wrapText="1"/>
    </xf>
    <xf numFmtId="164" fontId="8" fillId="2" borderId="13" xfId="0" applyNumberFormat="1" applyFont="1" applyFill="1" applyBorder="1" applyAlignment="1">
      <alignment horizontal="right" vertical="top" wrapText="1"/>
    </xf>
    <xf numFmtId="0" fontId="8" fillId="2" borderId="12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>
      <alignment horizontal="left" vertical="top" wrapText="1"/>
    </xf>
    <xf numFmtId="3" fontId="8" fillId="2" borderId="12" xfId="0" applyNumberFormat="1" applyFont="1" applyFill="1" applyBorder="1" applyAlignment="1">
      <alignment horizontal="right" vertical="top" wrapText="1"/>
    </xf>
    <xf numFmtId="164" fontId="8" fillId="2" borderId="12" xfId="0" applyNumberFormat="1" applyFont="1" applyFill="1" applyBorder="1" applyAlignment="1">
      <alignment horizontal="right" vertical="top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5AADC-320B-4D88-8EC6-7E3802C5FB84}">
  <sheetPr>
    <outlinePr summaryBelow="0"/>
    <pageSetUpPr fitToPage="1"/>
  </sheetPr>
  <dimension ref="A1:L47"/>
  <sheetViews>
    <sheetView tabSelected="1" workbookViewId="0">
      <selection activeCell="O10" sqref="O10"/>
    </sheetView>
  </sheetViews>
  <sheetFormatPr baseColWidth="10" defaultColWidth="9.140625" defaultRowHeight="15" x14ac:dyDescent="0.25"/>
  <cols>
    <col min="1" max="1" width="4.7109375" style="2" customWidth="1"/>
    <col min="2" max="2" width="5" style="2" customWidth="1"/>
    <col min="3" max="3" width="4.85546875" style="2" customWidth="1"/>
    <col min="4" max="4" width="40.28515625" style="2" customWidth="1"/>
    <col min="5" max="5" width="13.28515625" style="2" customWidth="1"/>
    <col min="6" max="6" width="14.140625" style="2" customWidth="1"/>
    <col min="7" max="8" width="13.28515625" style="2" customWidth="1"/>
    <col min="9" max="9" width="14.5703125" style="2" customWidth="1"/>
    <col min="10" max="11" width="13.28515625" style="2" customWidth="1"/>
    <col min="12" max="12" width="5.42578125" style="2" customWidth="1"/>
    <col min="13" max="16384" width="9.140625" style="2"/>
  </cols>
  <sheetData>
    <row r="1" spans="1:12" ht="17.100000000000001" customHeight="1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1"/>
      <c r="K1" s="1"/>
      <c r="L1" s="1"/>
    </row>
    <row r="2" spans="1:12" ht="17.100000000000001" customHeight="1" x14ac:dyDescent="0.25">
      <c r="A2" s="32" t="s">
        <v>1</v>
      </c>
      <c r="B2" s="33"/>
      <c r="C2" s="33"/>
      <c r="D2" s="33"/>
      <c r="E2" s="33"/>
      <c r="F2" s="33"/>
      <c r="G2" s="33"/>
      <c r="H2" s="33"/>
      <c r="I2" s="33"/>
      <c r="J2" s="1"/>
      <c r="K2" s="1"/>
      <c r="L2" s="1"/>
    </row>
    <row r="3" spans="1:12" ht="15" customHeight="1" x14ac:dyDescent="0.25">
      <c r="A3" s="34" t="s">
        <v>2</v>
      </c>
      <c r="B3" s="35"/>
      <c r="C3" s="35"/>
      <c r="D3" s="35"/>
      <c r="E3" s="35"/>
      <c r="F3" s="35"/>
      <c r="G3" s="35"/>
      <c r="H3" s="35"/>
      <c r="I3" s="35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3" t="s">
        <v>3</v>
      </c>
      <c r="H4" s="1"/>
      <c r="I4" s="1"/>
      <c r="J4" s="1"/>
      <c r="K4" s="1"/>
      <c r="L4" s="1"/>
    </row>
    <row r="5" spans="1:12" ht="15" customHeight="1" x14ac:dyDescent="0.25">
      <c r="A5" s="36" t="s">
        <v>4</v>
      </c>
      <c r="B5" s="37"/>
      <c r="C5" s="38" t="s">
        <v>5</v>
      </c>
      <c r="D5" s="39"/>
      <c r="E5" s="39"/>
      <c r="F5" s="39"/>
      <c r="G5" s="1"/>
      <c r="H5" s="3" t="s">
        <v>70</v>
      </c>
      <c r="I5" s="3" t="s">
        <v>6</v>
      </c>
      <c r="J5" s="1"/>
      <c r="K5" s="1"/>
      <c r="L5" s="1"/>
    </row>
    <row r="6" spans="1:12" ht="15" customHeight="1" x14ac:dyDescent="0.25">
      <c r="A6" s="40" t="s">
        <v>7</v>
      </c>
      <c r="B6" s="41"/>
      <c r="C6" s="42" t="s">
        <v>8</v>
      </c>
      <c r="D6" s="43"/>
      <c r="E6" s="43"/>
      <c r="F6" s="43"/>
      <c r="G6" s="1"/>
      <c r="H6" s="3" t="s">
        <v>71</v>
      </c>
      <c r="I6" s="3" t="s">
        <v>9</v>
      </c>
      <c r="J6" s="1"/>
      <c r="K6" s="1"/>
      <c r="L6" s="1"/>
    </row>
    <row r="7" spans="1:12" ht="15" customHeight="1" x14ac:dyDescent="0.25">
      <c r="A7" s="26" t="s">
        <v>10</v>
      </c>
      <c r="B7" s="27"/>
      <c r="C7" s="28" t="s">
        <v>72</v>
      </c>
      <c r="D7" s="29"/>
      <c r="E7" s="29"/>
      <c r="F7" s="29"/>
      <c r="G7" s="1"/>
      <c r="H7" s="3" t="s">
        <v>73</v>
      </c>
      <c r="I7" s="3" t="s">
        <v>43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4" t="s">
        <v>12</v>
      </c>
      <c r="H8" s="1"/>
      <c r="I8" s="1"/>
      <c r="J8" s="1"/>
      <c r="K8" s="1"/>
      <c r="L8" s="1"/>
    </row>
    <row r="9" spans="1:12" ht="15" customHeight="1" thickBot="1" x14ac:dyDescent="0.3">
      <c r="A9" s="30" t="s">
        <v>13</v>
      </c>
      <c r="B9" s="30" t="s">
        <v>14</v>
      </c>
      <c r="C9" s="30" t="s">
        <v>15</v>
      </c>
      <c r="D9" s="30" t="s">
        <v>16</v>
      </c>
      <c r="E9" s="5" t="s">
        <v>74</v>
      </c>
      <c r="F9" s="5" t="s">
        <v>17</v>
      </c>
      <c r="G9" s="5" t="s">
        <v>18</v>
      </c>
      <c r="H9" s="5" t="s">
        <v>75</v>
      </c>
      <c r="I9" s="5" t="s">
        <v>76</v>
      </c>
      <c r="J9" s="5" t="s">
        <v>19</v>
      </c>
      <c r="K9" s="5" t="s">
        <v>20</v>
      </c>
      <c r="L9" s="1"/>
    </row>
    <row r="10" spans="1:12" ht="80.099999999999994" customHeight="1" thickBot="1" x14ac:dyDescent="0.3">
      <c r="A10" s="31"/>
      <c r="B10" s="31"/>
      <c r="C10" s="31"/>
      <c r="D10" s="31"/>
      <c r="E10" s="6" t="s">
        <v>77</v>
      </c>
      <c r="F10" s="53" t="s">
        <v>84</v>
      </c>
      <c r="G10" s="6" t="s">
        <v>21</v>
      </c>
      <c r="H10" s="6" t="s">
        <v>77</v>
      </c>
      <c r="I10" s="6" t="s">
        <v>78</v>
      </c>
      <c r="J10" s="52" t="s">
        <v>82</v>
      </c>
      <c r="K10" s="52" t="s">
        <v>83</v>
      </c>
      <c r="L10" s="1"/>
    </row>
    <row r="11" spans="1:12" ht="30" customHeight="1" thickBot="1" x14ac:dyDescent="0.3">
      <c r="A11" s="31"/>
      <c r="B11" s="31"/>
      <c r="C11" s="31"/>
      <c r="D11" s="31"/>
      <c r="E11" s="7" t="s">
        <v>22</v>
      </c>
      <c r="F11" s="7" t="s">
        <v>22</v>
      </c>
      <c r="G11" s="7" t="s">
        <v>22</v>
      </c>
      <c r="H11" s="7" t="s">
        <v>79</v>
      </c>
      <c r="I11" s="7" t="s">
        <v>79</v>
      </c>
      <c r="J11" s="21"/>
      <c r="K11" s="21"/>
      <c r="L11" s="1"/>
    </row>
    <row r="12" spans="1:12" ht="15" customHeight="1" thickBot="1" x14ac:dyDescent="0.3">
      <c r="A12" s="8" t="s">
        <v>23</v>
      </c>
      <c r="B12" s="8" t="s">
        <v>23</v>
      </c>
      <c r="C12" s="8" t="s">
        <v>23</v>
      </c>
      <c r="D12" s="9" t="s">
        <v>24</v>
      </c>
      <c r="E12" s="10">
        <v>4506799</v>
      </c>
      <c r="F12" s="10">
        <v>4495308</v>
      </c>
      <c r="G12" s="10">
        <v>3142110</v>
      </c>
      <c r="H12" s="10">
        <v>4515766</v>
      </c>
      <c r="I12" s="10">
        <v>4482958</v>
      </c>
      <c r="J12" s="10">
        <f>I12-H12</f>
        <v>-32808</v>
      </c>
      <c r="K12" s="11">
        <f>(J12/H12)</f>
        <v>-7.2652125907321152E-3</v>
      </c>
      <c r="L12" s="1"/>
    </row>
    <row r="13" spans="1:12" ht="15" customHeight="1" x14ac:dyDescent="0.25">
      <c r="A13" s="12" t="s">
        <v>25</v>
      </c>
      <c r="B13" s="12" t="s">
        <v>23</v>
      </c>
      <c r="C13" s="12" t="s">
        <v>23</v>
      </c>
      <c r="D13" s="13" t="s">
        <v>26</v>
      </c>
      <c r="E13" s="14">
        <v>10</v>
      </c>
      <c r="F13" s="14">
        <v>10</v>
      </c>
      <c r="G13" s="14">
        <v>1073</v>
      </c>
      <c r="H13" s="14">
        <v>10</v>
      </c>
      <c r="I13" s="14">
        <v>10</v>
      </c>
      <c r="J13" s="14">
        <f t="shared" ref="J13:J15" si="0">I13-H13</f>
        <v>0</v>
      </c>
      <c r="K13" s="15">
        <f t="shared" ref="K13:K15" si="1">(J13/H13)</f>
        <v>0</v>
      </c>
      <c r="L13" s="1"/>
    </row>
    <row r="14" spans="1:12" ht="15" customHeight="1" x14ac:dyDescent="0.25">
      <c r="A14" s="12" t="s">
        <v>23</v>
      </c>
      <c r="B14" s="12" t="s">
        <v>9</v>
      </c>
      <c r="C14" s="12" t="s">
        <v>23</v>
      </c>
      <c r="D14" s="13" t="s">
        <v>27</v>
      </c>
      <c r="E14" s="14">
        <v>10</v>
      </c>
      <c r="F14" s="14">
        <v>10</v>
      </c>
      <c r="G14" s="14">
        <v>1073</v>
      </c>
      <c r="H14" s="14">
        <v>10</v>
      </c>
      <c r="I14" s="14">
        <v>10</v>
      </c>
      <c r="J14" s="14">
        <f t="shared" si="0"/>
        <v>0</v>
      </c>
      <c r="K14" s="15">
        <f t="shared" si="1"/>
        <v>0</v>
      </c>
      <c r="L14" s="1"/>
    </row>
    <row r="15" spans="1:12" ht="15" customHeight="1" x14ac:dyDescent="0.25">
      <c r="A15" s="12" t="s">
        <v>23</v>
      </c>
      <c r="B15" s="12" t="s">
        <v>23</v>
      </c>
      <c r="C15" s="12" t="s">
        <v>28</v>
      </c>
      <c r="D15" s="13" t="s">
        <v>29</v>
      </c>
      <c r="E15" s="14">
        <v>10</v>
      </c>
      <c r="F15" s="14">
        <v>10</v>
      </c>
      <c r="G15" s="14">
        <v>1073</v>
      </c>
      <c r="H15" s="14">
        <v>10</v>
      </c>
      <c r="I15" s="14">
        <v>10</v>
      </c>
      <c r="J15" s="14">
        <f t="shared" si="0"/>
        <v>0</v>
      </c>
      <c r="K15" s="15">
        <f t="shared" si="1"/>
        <v>0</v>
      </c>
      <c r="L15" s="1"/>
    </row>
    <row r="16" spans="1:12" ht="15" customHeight="1" x14ac:dyDescent="0.25">
      <c r="A16" s="12" t="s">
        <v>30</v>
      </c>
      <c r="B16" s="12" t="s">
        <v>23</v>
      </c>
      <c r="C16" s="12" t="s">
        <v>23</v>
      </c>
      <c r="D16" s="13" t="s">
        <v>31</v>
      </c>
      <c r="E16" s="14">
        <v>1076</v>
      </c>
      <c r="F16" s="14">
        <v>1076</v>
      </c>
      <c r="G16" s="14">
        <v>723</v>
      </c>
      <c r="H16" s="14">
        <v>1109</v>
      </c>
      <c r="I16" s="14">
        <v>1164</v>
      </c>
      <c r="J16" s="14">
        <f>I16-H16</f>
        <v>55</v>
      </c>
      <c r="K16" s="15">
        <f>(J16/H16)</f>
        <v>4.9594229035166817E-2</v>
      </c>
      <c r="L16" s="1"/>
    </row>
    <row r="17" spans="1:12" ht="15" customHeight="1" x14ac:dyDescent="0.25">
      <c r="A17" s="12" t="s">
        <v>33</v>
      </c>
      <c r="B17" s="12" t="s">
        <v>23</v>
      </c>
      <c r="C17" s="12" t="s">
        <v>23</v>
      </c>
      <c r="D17" s="13" t="s">
        <v>34</v>
      </c>
      <c r="E17" s="14">
        <v>10</v>
      </c>
      <c r="F17" s="14">
        <v>10</v>
      </c>
      <c r="G17" s="14">
        <v>54639</v>
      </c>
      <c r="H17" s="14">
        <v>10</v>
      </c>
      <c r="I17" s="14">
        <v>10</v>
      </c>
      <c r="J17" s="14">
        <f t="shared" ref="J17:J20" si="2">I17-H17</f>
        <v>0</v>
      </c>
      <c r="K17" s="15">
        <f t="shared" ref="K17:K18" si="3">(J17/H17)</f>
        <v>0</v>
      </c>
      <c r="L17" s="1"/>
    </row>
    <row r="18" spans="1:12" ht="15" customHeight="1" x14ac:dyDescent="0.25">
      <c r="A18" s="12" t="s">
        <v>23</v>
      </c>
      <c r="B18" s="12" t="s">
        <v>35</v>
      </c>
      <c r="C18" s="12" t="s">
        <v>23</v>
      </c>
      <c r="D18" s="13" t="s">
        <v>36</v>
      </c>
      <c r="E18" s="14">
        <v>10</v>
      </c>
      <c r="F18" s="14">
        <v>10</v>
      </c>
      <c r="G18" s="14">
        <v>48070</v>
      </c>
      <c r="H18" s="14">
        <v>10</v>
      </c>
      <c r="I18" s="14">
        <v>10</v>
      </c>
      <c r="J18" s="14">
        <f t="shared" si="2"/>
        <v>0</v>
      </c>
      <c r="K18" s="15">
        <f t="shared" si="3"/>
        <v>0</v>
      </c>
      <c r="L18" s="1"/>
    </row>
    <row r="19" spans="1:12" ht="15" customHeight="1" x14ac:dyDescent="0.25">
      <c r="A19" s="12" t="s">
        <v>23</v>
      </c>
      <c r="B19" s="12" t="s">
        <v>9</v>
      </c>
      <c r="C19" s="12" t="s">
        <v>23</v>
      </c>
      <c r="D19" s="13" t="s">
        <v>37</v>
      </c>
      <c r="E19" s="14">
        <v>0</v>
      </c>
      <c r="F19" s="14">
        <v>0</v>
      </c>
      <c r="G19" s="14">
        <v>21</v>
      </c>
      <c r="H19" s="14">
        <v>0</v>
      </c>
      <c r="I19" s="14">
        <v>0</v>
      </c>
      <c r="J19" s="14">
        <f t="shared" si="2"/>
        <v>0</v>
      </c>
      <c r="K19" s="15"/>
      <c r="L19" s="1"/>
    </row>
    <row r="20" spans="1:12" ht="15" customHeight="1" x14ac:dyDescent="0.25">
      <c r="A20" s="12" t="s">
        <v>23</v>
      </c>
      <c r="B20" s="12" t="s">
        <v>38</v>
      </c>
      <c r="C20" s="12" t="s">
        <v>23</v>
      </c>
      <c r="D20" s="13" t="s">
        <v>39</v>
      </c>
      <c r="E20" s="14">
        <v>0</v>
      </c>
      <c r="F20" s="14">
        <v>0</v>
      </c>
      <c r="G20" s="14">
        <v>6548</v>
      </c>
      <c r="H20" s="14">
        <v>0</v>
      </c>
      <c r="I20" s="14">
        <v>0</v>
      </c>
      <c r="J20" s="14">
        <f t="shared" si="2"/>
        <v>0</v>
      </c>
      <c r="K20" s="15"/>
      <c r="L20" s="1"/>
    </row>
    <row r="21" spans="1:12" ht="15" customHeight="1" x14ac:dyDescent="0.25">
      <c r="A21" s="12" t="s">
        <v>40</v>
      </c>
      <c r="B21" s="12" t="s">
        <v>23</v>
      </c>
      <c r="C21" s="12" t="s">
        <v>23</v>
      </c>
      <c r="D21" s="13" t="s">
        <v>41</v>
      </c>
      <c r="E21" s="14">
        <v>4505693</v>
      </c>
      <c r="F21" s="14">
        <v>4494202</v>
      </c>
      <c r="G21" s="14">
        <v>2960091</v>
      </c>
      <c r="H21" s="14">
        <v>4514627</v>
      </c>
      <c r="I21" s="14">
        <v>4481754</v>
      </c>
      <c r="J21" s="14">
        <f>I21-H21</f>
        <v>-32873</v>
      </c>
      <c r="K21" s="15">
        <f>(J21/H21)</f>
        <v>-7.281443184564306E-3</v>
      </c>
      <c r="L21" s="1"/>
    </row>
    <row r="22" spans="1:12" ht="15" customHeight="1" x14ac:dyDescent="0.25">
      <c r="A22" s="12" t="s">
        <v>23</v>
      </c>
      <c r="B22" s="12" t="s">
        <v>35</v>
      </c>
      <c r="C22" s="12" t="s">
        <v>23</v>
      </c>
      <c r="D22" s="13" t="s">
        <v>42</v>
      </c>
      <c r="E22" s="14">
        <v>4505693</v>
      </c>
      <c r="F22" s="14">
        <v>4494202</v>
      </c>
      <c r="G22" s="14">
        <v>2960091</v>
      </c>
      <c r="H22" s="14">
        <v>4514627</v>
      </c>
      <c r="I22" s="14">
        <v>4481754</v>
      </c>
      <c r="J22" s="14">
        <f t="shared" ref="J22:J25" si="4">I22-H22</f>
        <v>-32873</v>
      </c>
      <c r="K22" s="15">
        <f t="shared" ref="K22:K25" si="5">(J22/H22)</f>
        <v>-7.281443184564306E-3</v>
      </c>
      <c r="L22" s="1"/>
    </row>
    <row r="23" spans="1:12" ht="15" customHeight="1" x14ac:dyDescent="0.25">
      <c r="A23" s="12" t="s">
        <v>6</v>
      </c>
      <c r="B23" s="12" t="s">
        <v>23</v>
      </c>
      <c r="C23" s="12" t="s">
        <v>23</v>
      </c>
      <c r="D23" s="13" t="s">
        <v>45</v>
      </c>
      <c r="E23" s="14">
        <v>0</v>
      </c>
      <c r="F23" s="14">
        <v>0</v>
      </c>
      <c r="G23" s="14">
        <v>125584</v>
      </c>
      <c r="H23" s="14">
        <v>0</v>
      </c>
      <c r="I23" s="14">
        <v>10</v>
      </c>
      <c r="J23" s="14">
        <f t="shared" si="4"/>
        <v>10</v>
      </c>
      <c r="K23" s="15"/>
      <c r="L23" s="1"/>
    </row>
    <row r="24" spans="1:12" ht="15" customHeight="1" x14ac:dyDescent="0.25">
      <c r="A24" s="12"/>
      <c r="B24" s="12" t="s">
        <v>80</v>
      </c>
      <c r="C24" s="12" t="s">
        <v>23</v>
      </c>
      <c r="D24" s="13" t="s">
        <v>81</v>
      </c>
      <c r="E24" s="14"/>
      <c r="F24" s="14"/>
      <c r="G24" s="14">
        <v>125584</v>
      </c>
      <c r="H24" s="14"/>
      <c r="I24" s="14">
        <v>10</v>
      </c>
      <c r="J24" s="14">
        <f t="shared" si="4"/>
        <v>10</v>
      </c>
      <c r="K24" s="15"/>
      <c r="L24" s="1"/>
    </row>
    <row r="25" spans="1:12" ht="15" customHeight="1" x14ac:dyDescent="0.25">
      <c r="A25" s="12" t="s">
        <v>46</v>
      </c>
      <c r="B25" s="12" t="s">
        <v>23</v>
      </c>
      <c r="C25" s="12" t="s">
        <v>23</v>
      </c>
      <c r="D25" s="13" t="s">
        <v>47</v>
      </c>
      <c r="E25" s="14">
        <v>10</v>
      </c>
      <c r="F25" s="14">
        <v>10</v>
      </c>
      <c r="G25" s="14">
        <v>0</v>
      </c>
      <c r="H25" s="14">
        <v>10</v>
      </c>
      <c r="I25" s="14">
        <v>10</v>
      </c>
      <c r="J25" s="14">
        <f t="shared" si="4"/>
        <v>0</v>
      </c>
      <c r="K25" s="15">
        <f t="shared" si="5"/>
        <v>0</v>
      </c>
      <c r="L25" s="1"/>
    </row>
    <row r="26" spans="1:12" ht="15" customHeight="1" thickBot="1" x14ac:dyDescent="0.3">
      <c r="A26" s="8" t="s">
        <v>23</v>
      </c>
      <c r="B26" s="8" t="s">
        <v>23</v>
      </c>
      <c r="C26" s="8" t="s">
        <v>23</v>
      </c>
      <c r="D26" s="9" t="s">
        <v>48</v>
      </c>
      <c r="E26" s="10">
        <v>4506799</v>
      </c>
      <c r="F26" s="10">
        <v>4495308</v>
      </c>
      <c r="G26" s="10">
        <v>2991993</v>
      </c>
      <c r="H26" s="10">
        <v>4515766</v>
      </c>
      <c r="I26" s="10">
        <v>4482958</v>
      </c>
      <c r="J26" s="10">
        <f>I26-H26</f>
        <v>-32808</v>
      </c>
      <c r="K26" s="11">
        <f>(J26/H26)</f>
        <v>-7.2652125907321152E-3</v>
      </c>
      <c r="L26" s="1"/>
    </row>
    <row r="27" spans="1:12" ht="15" customHeight="1" x14ac:dyDescent="0.25">
      <c r="A27" s="12" t="s">
        <v>49</v>
      </c>
      <c r="B27" s="12" t="s">
        <v>23</v>
      </c>
      <c r="C27" s="12" t="s">
        <v>23</v>
      </c>
      <c r="D27" s="13" t="s">
        <v>50</v>
      </c>
      <c r="E27" s="14">
        <v>4217621</v>
      </c>
      <c r="F27" s="14">
        <v>4147460</v>
      </c>
      <c r="G27" s="14">
        <v>2722386</v>
      </c>
      <c r="H27" s="14">
        <v>4217621</v>
      </c>
      <c r="I27" s="14">
        <v>4200226</v>
      </c>
      <c r="J27" s="14">
        <f>I27-H27</f>
        <v>-17395</v>
      </c>
      <c r="K27" s="15">
        <f>(J27/H27)</f>
        <v>-4.1243629998997068E-3</v>
      </c>
      <c r="L27" s="1"/>
    </row>
    <row r="28" spans="1:12" ht="15" customHeight="1" x14ac:dyDescent="0.25">
      <c r="A28" s="12" t="s">
        <v>51</v>
      </c>
      <c r="B28" s="12" t="s">
        <v>23</v>
      </c>
      <c r="C28" s="12" t="s">
        <v>23</v>
      </c>
      <c r="D28" s="13" t="s">
        <v>52</v>
      </c>
      <c r="E28" s="14">
        <v>241974</v>
      </c>
      <c r="F28" s="14">
        <v>241974</v>
      </c>
      <c r="G28" s="14">
        <v>137067</v>
      </c>
      <c r="H28" s="14">
        <v>249479</v>
      </c>
      <c r="I28" s="14">
        <v>246984</v>
      </c>
      <c r="J28" s="14">
        <f t="shared" ref="J28:J39" si="6">I28-H28</f>
        <v>-2495</v>
      </c>
      <c r="K28" s="15">
        <f t="shared" ref="K28:K39" si="7">(J28/H28)</f>
        <v>-1.0000841754215785E-2</v>
      </c>
      <c r="L28" s="1"/>
    </row>
    <row r="29" spans="1:12" ht="15" customHeight="1" x14ac:dyDescent="0.25">
      <c r="A29" s="12" t="s">
        <v>53</v>
      </c>
      <c r="B29" s="12" t="s">
        <v>23</v>
      </c>
      <c r="C29" s="12" t="s">
        <v>23</v>
      </c>
      <c r="D29" s="13" t="s">
        <v>54</v>
      </c>
      <c r="E29" s="14">
        <v>10</v>
      </c>
      <c r="F29" s="14">
        <v>10</v>
      </c>
      <c r="G29" s="14">
        <v>34353</v>
      </c>
      <c r="H29" s="14">
        <v>10</v>
      </c>
      <c r="I29" s="14">
        <v>10</v>
      </c>
      <c r="J29" s="14">
        <f t="shared" si="6"/>
        <v>0</v>
      </c>
      <c r="K29" s="15">
        <f t="shared" si="7"/>
        <v>0</v>
      </c>
      <c r="L29" s="1"/>
    </row>
    <row r="30" spans="1:12" ht="15" customHeight="1" x14ac:dyDescent="0.25">
      <c r="A30" s="12" t="s">
        <v>23</v>
      </c>
      <c r="B30" s="12" t="s">
        <v>11</v>
      </c>
      <c r="C30" s="12" t="s">
        <v>23</v>
      </c>
      <c r="D30" s="13" t="s">
        <v>55</v>
      </c>
      <c r="E30" s="14">
        <v>10</v>
      </c>
      <c r="F30" s="14">
        <v>10</v>
      </c>
      <c r="G30" s="14">
        <v>34353</v>
      </c>
      <c r="H30" s="14">
        <v>10</v>
      </c>
      <c r="I30" s="14">
        <v>10</v>
      </c>
      <c r="J30" s="14">
        <f t="shared" si="6"/>
        <v>0</v>
      </c>
      <c r="K30" s="15">
        <f t="shared" si="7"/>
        <v>0</v>
      </c>
      <c r="L30" s="1"/>
    </row>
    <row r="31" spans="1:12" ht="15" customHeight="1" x14ac:dyDescent="0.25">
      <c r="A31" s="12" t="s">
        <v>56</v>
      </c>
      <c r="B31" s="12" t="s">
        <v>23</v>
      </c>
      <c r="C31" s="12" t="s">
        <v>23</v>
      </c>
      <c r="D31" s="13" t="s">
        <v>57</v>
      </c>
      <c r="E31" s="14">
        <v>20</v>
      </c>
      <c r="F31" s="14">
        <v>20</v>
      </c>
      <c r="G31" s="14">
        <v>14331</v>
      </c>
      <c r="H31" s="14">
        <v>20</v>
      </c>
      <c r="I31" s="14">
        <v>20</v>
      </c>
      <c r="J31" s="14">
        <f t="shared" si="6"/>
        <v>0</v>
      </c>
      <c r="K31" s="15">
        <f t="shared" si="7"/>
        <v>0</v>
      </c>
      <c r="L31" s="1"/>
    </row>
    <row r="32" spans="1:12" ht="15" customHeight="1" x14ac:dyDescent="0.25">
      <c r="A32" s="12" t="s">
        <v>23</v>
      </c>
      <c r="B32" s="12" t="s">
        <v>38</v>
      </c>
      <c r="C32" s="12" t="s">
        <v>23</v>
      </c>
      <c r="D32" s="13" t="s">
        <v>58</v>
      </c>
      <c r="E32" s="14">
        <v>20</v>
      </c>
      <c r="F32" s="14">
        <v>20</v>
      </c>
      <c r="G32" s="14">
        <v>14331</v>
      </c>
      <c r="H32" s="14">
        <v>20</v>
      </c>
      <c r="I32" s="14">
        <v>20</v>
      </c>
      <c r="J32" s="14">
        <f t="shared" si="6"/>
        <v>0</v>
      </c>
      <c r="K32" s="15">
        <f t="shared" si="7"/>
        <v>0</v>
      </c>
      <c r="L32" s="1"/>
    </row>
    <row r="33" spans="1:12" ht="15" customHeight="1" x14ac:dyDescent="0.25">
      <c r="A33" s="12" t="s">
        <v>59</v>
      </c>
      <c r="B33" s="12" t="s">
        <v>23</v>
      </c>
      <c r="C33" s="12" t="s">
        <v>23</v>
      </c>
      <c r="D33" s="13" t="s">
        <v>60</v>
      </c>
      <c r="E33" s="14">
        <v>47154</v>
      </c>
      <c r="F33" s="14">
        <v>44796</v>
      </c>
      <c r="G33" s="14">
        <v>22819</v>
      </c>
      <c r="H33" s="14">
        <v>48616</v>
      </c>
      <c r="I33" s="14">
        <v>35698</v>
      </c>
      <c r="J33" s="14">
        <f t="shared" si="6"/>
        <v>-12918</v>
      </c>
      <c r="K33" s="15">
        <f t="shared" si="7"/>
        <v>-0.26571499094948164</v>
      </c>
      <c r="L33" s="1"/>
    </row>
    <row r="34" spans="1:12" ht="15" customHeight="1" x14ac:dyDescent="0.25">
      <c r="A34" s="12" t="s">
        <v>23</v>
      </c>
      <c r="B34" s="12" t="s">
        <v>25</v>
      </c>
      <c r="C34" s="12" t="s">
        <v>23</v>
      </c>
      <c r="D34" s="13" t="s">
        <v>61</v>
      </c>
      <c r="E34" s="14">
        <v>6669</v>
      </c>
      <c r="F34" s="14">
        <v>6669</v>
      </c>
      <c r="G34" s="14">
        <v>3475</v>
      </c>
      <c r="H34" s="14">
        <v>6876</v>
      </c>
      <c r="I34" s="14">
        <v>0</v>
      </c>
      <c r="J34" s="14">
        <f t="shared" si="6"/>
        <v>-6876</v>
      </c>
      <c r="K34" s="15">
        <f t="shared" si="7"/>
        <v>-1</v>
      </c>
      <c r="L34" s="1"/>
    </row>
    <row r="35" spans="1:12" ht="15" customHeight="1" x14ac:dyDescent="0.25">
      <c r="A35" s="12" t="s">
        <v>23</v>
      </c>
      <c r="B35" s="12" t="s">
        <v>30</v>
      </c>
      <c r="C35" s="12" t="s">
        <v>23</v>
      </c>
      <c r="D35" s="13" t="s">
        <v>44</v>
      </c>
      <c r="E35" s="14">
        <v>30999</v>
      </c>
      <c r="F35" s="14">
        <v>28641</v>
      </c>
      <c r="G35" s="14">
        <v>19344</v>
      </c>
      <c r="H35" s="14">
        <v>31960</v>
      </c>
      <c r="I35" s="14">
        <v>31960</v>
      </c>
      <c r="J35" s="14">
        <f t="shared" si="6"/>
        <v>0</v>
      </c>
      <c r="K35" s="15">
        <f t="shared" si="7"/>
        <v>0</v>
      </c>
      <c r="L35" s="1"/>
    </row>
    <row r="36" spans="1:12" ht="15" customHeight="1" x14ac:dyDescent="0.25">
      <c r="A36" s="48" t="s">
        <v>23</v>
      </c>
      <c r="B36" s="48" t="s">
        <v>32</v>
      </c>
      <c r="C36" s="48" t="s">
        <v>23</v>
      </c>
      <c r="D36" s="49" t="s">
        <v>62</v>
      </c>
      <c r="E36" s="50">
        <v>9486</v>
      </c>
      <c r="F36" s="50">
        <v>9486</v>
      </c>
      <c r="G36" s="50">
        <v>0</v>
      </c>
      <c r="H36" s="50">
        <v>9780</v>
      </c>
      <c r="I36" s="50">
        <v>3738</v>
      </c>
      <c r="J36" s="50">
        <f t="shared" si="6"/>
        <v>-6042</v>
      </c>
      <c r="K36" s="51">
        <f t="shared" si="7"/>
        <v>-0.61779141104294477</v>
      </c>
      <c r="L36" s="1"/>
    </row>
    <row r="37" spans="1:12" ht="15" customHeight="1" x14ac:dyDescent="0.25">
      <c r="A37" s="44" t="s">
        <v>63</v>
      </c>
      <c r="B37" s="44" t="s">
        <v>23</v>
      </c>
      <c r="C37" s="44" t="s">
        <v>23</v>
      </c>
      <c r="D37" s="45" t="s">
        <v>64</v>
      </c>
      <c r="E37" s="46">
        <v>10</v>
      </c>
      <c r="F37" s="46">
        <v>61038</v>
      </c>
      <c r="G37" s="46">
        <v>61037</v>
      </c>
      <c r="H37" s="46">
        <v>10</v>
      </c>
      <c r="I37" s="46">
        <v>10</v>
      </c>
      <c r="J37" s="46">
        <f t="shared" si="6"/>
        <v>0</v>
      </c>
      <c r="K37" s="47">
        <f t="shared" si="7"/>
        <v>0</v>
      </c>
      <c r="L37" s="1"/>
    </row>
    <row r="38" spans="1:12" ht="15" customHeight="1" x14ac:dyDescent="0.25">
      <c r="A38" s="12" t="s">
        <v>23</v>
      </c>
      <c r="B38" s="12" t="s">
        <v>32</v>
      </c>
      <c r="C38" s="12" t="s">
        <v>23</v>
      </c>
      <c r="D38" s="13" t="s">
        <v>65</v>
      </c>
      <c r="E38" s="14">
        <v>10</v>
      </c>
      <c r="F38" s="14">
        <v>61038</v>
      </c>
      <c r="G38" s="14">
        <v>61037</v>
      </c>
      <c r="H38" s="14">
        <v>10</v>
      </c>
      <c r="I38" s="14">
        <v>10</v>
      </c>
      <c r="J38" s="14">
        <f t="shared" si="6"/>
        <v>0</v>
      </c>
      <c r="K38" s="15">
        <f t="shared" si="7"/>
        <v>0</v>
      </c>
      <c r="L38" s="1"/>
    </row>
    <row r="39" spans="1:12" ht="15" customHeight="1" x14ac:dyDescent="0.25">
      <c r="A39" s="12" t="s">
        <v>66</v>
      </c>
      <c r="B39" s="12" t="s">
        <v>23</v>
      </c>
      <c r="C39" s="12" t="s">
        <v>23</v>
      </c>
      <c r="D39" s="13" t="s">
        <v>67</v>
      </c>
      <c r="E39" s="14">
        <v>10</v>
      </c>
      <c r="F39" s="14">
        <v>10</v>
      </c>
      <c r="G39" s="14">
        <v>0</v>
      </c>
      <c r="H39" s="14">
        <v>10</v>
      </c>
      <c r="I39" s="14">
        <v>10</v>
      </c>
      <c r="J39" s="14">
        <f t="shared" si="6"/>
        <v>0</v>
      </c>
      <c r="K39" s="15">
        <f t="shared" si="7"/>
        <v>0</v>
      </c>
      <c r="L39" s="1"/>
    </row>
    <row r="40" spans="1:12" ht="15" customHeight="1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"/>
    </row>
    <row r="41" spans="1:12" ht="15" customHeight="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"/>
    </row>
    <row r="42" spans="1:1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5" customHeight="1" x14ac:dyDescent="0.25">
      <c r="A43" s="22" t="s">
        <v>68</v>
      </c>
      <c r="B43" s="23"/>
      <c r="C43" s="23"/>
      <c r="D43" s="23"/>
      <c r="E43" s="18">
        <v>4506759</v>
      </c>
      <c r="F43" s="18">
        <v>4434240</v>
      </c>
      <c r="G43" s="18">
        <v>2916625</v>
      </c>
      <c r="H43" s="18">
        <v>4515726</v>
      </c>
      <c r="I43" s="18">
        <v>4482918</v>
      </c>
      <c r="J43" s="18">
        <v>-32808</v>
      </c>
      <c r="K43" s="19">
        <v>-7.265276945501122E-3</v>
      </c>
      <c r="L43" s="1"/>
    </row>
    <row r="44" spans="1:12" ht="15" customHeight="1" x14ac:dyDescent="0.25">
      <c r="A44" s="24" t="s">
        <v>69</v>
      </c>
      <c r="B44" s="25"/>
      <c r="C44" s="25"/>
      <c r="D44" s="25"/>
      <c r="E44" s="25"/>
      <c r="F44" s="25"/>
      <c r="G44" s="25"/>
      <c r="H44" s="25"/>
      <c r="I44" s="25"/>
      <c r="J44" s="1"/>
      <c r="K44" s="1"/>
      <c r="L44" s="1"/>
    </row>
    <row r="45" spans="1:12" ht="5.0999999999999996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7" spans="1:12" x14ac:dyDescent="0.25">
      <c r="E47" s="20"/>
      <c r="F47" s="20"/>
      <c r="G47" s="20"/>
      <c r="H47" s="20"/>
      <c r="I47" s="20"/>
      <c r="J47" s="20"/>
    </row>
  </sheetData>
  <mergeCells count="17">
    <mergeCell ref="A6:B6"/>
    <mergeCell ref="C6:F6"/>
    <mergeCell ref="A1:I1"/>
    <mergeCell ref="A2:I2"/>
    <mergeCell ref="A3:I3"/>
    <mergeCell ref="A5:B5"/>
    <mergeCell ref="C5:F5"/>
    <mergeCell ref="J10:J11"/>
    <mergeCell ref="K10:K11"/>
    <mergeCell ref="A43:D43"/>
    <mergeCell ref="A44:I44"/>
    <mergeCell ref="A7:B7"/>
    <mergeCell ref="C7:F7"/>
    <mergeCell ref="A9:A11"/>
    <mergeCell ref="B9:B11"/>
    <mergeCell ref="C9:C11"/>
    <mergeCell ref="D9:D11"/>
  </mergeCells>
  <pageMargins left="0.39370078740157483" right="0" top="0.39370078740157483" bottom="0" header="0" footer="0"/>
  <pageSetup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120210</vt:lpstr>
      <vt:lpstr>'120210'!Área_de_impresión</vt:lpstr>
      <vt:lpstr>JR_PAGE_ANCHOR_7_1</vt:lpstr>
      <vt:lpstr>'120210'!Títulos_a_imprimir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Salas P</dc:creator>
  <cp:lastModifiedBy>DIPRES - Paula Soto M</cp:lastModifiedBy>
  <cp:lastPrinted>2025-09-26T21:19:44Z</cp:lastPrinted>
  <dcterms:created xsi:type="dcterms:W3CDTF">2025-09-25T21:18:16Z</dcterms:created>
  <dcterms:modified xsi:type="dcterms:W3CDTF">2025-09-26T21:19:50Z</dcterms:modified>
</cp:coreProperties>
</file>