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Ley_Ppto_2026\12_MINISTERIO DE OBRAS PÚBLICAS\1201_SECRETARÍA Y ADMINISTRACIÓN GENERAL\"/>
    </mc:Choice>
  </mc:AlternateContent>
  <xr:revisionPtr revIDLastSave="0" documentId="13_ncr:1_{FE997B01-13F2-4BEF-9FCD-BED8929EFEFF}" xr6:coauthVersionLast="47" xr6:coauthVersionMax="47" xr10:uidLastSave="{00000000-0000-0000-0000-000000000000}"/>
  <bookViews>
    <workbookView xWindow="-120" yWindow="-120" windowWidth="29040" windowHeight="15720" xr2:uid="{CEAD79B5-4EA9-4F87-BC00-72F7605A52E9}"/>
  </bookViews>
  <sheets>
    <sheet name="120101" sheetId="1" r:id="rId1"/>
  </sheets>
  <definedNames>
    <definedName name="_xlnm.Print_Area" localSheetId="0">'120101'!$A$1:$K$49</definedName>
    <definedName name="JR_PAGE_ANCHOR_0_1">'120101'!$A$1</definedName>
    <definedName name="_xlnm.Print_Titles" localSheetId="0">'120101'!$1:$11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J45" i="1"/>
  <c r="J44" i="1"/>
  <c r="K44" i="1" s="1"/>
  <c r="K43" i="1"/>
  <c r="J43" i="1"/>
  <c r="J42" i="1"/>
  <c r="J41" i="1"/>
  <c r="K41" i="1" s="1"/>
  <c r="J40" i="1"/>
  <c r="K40" i="1" s="1"/>
  <c r="J39" i="1"/>
  <c r="K39" i="1" s="1"/>
  <c r="J38" i="1"/>
  <c r="K38" i="1" s="1"/>
  <c r="K37" i="1"/>
  <c r="J37" i="1"/>
  <c r="J36" i="1"/>
  <c r="K36" i="1" s="1"/>
  <c r="K35" i="1"/>
  <c r="J35" i="1"/>
  <c r="J34" i="1"/>
  <c r="K34" i="1" s="1"/>
  <c r="J33" i="1"/>
  <c r="K33" i="1" s="1"/>
  <c r="J32" i="1"/>
  <c r="K32" i="1" s="1"/>
  <c r="J31" i="1"/>
  <c r="K31" i="1" s="1"/>
  <c r="J29" i="1"/>
  <c r="K29" i="1" s="1"/>
  <c r="J28" i="1"/>
  <c r="J27" i="1"/>
  <c r="J26" i="1"/>
  <c r="J25" i="1"/>
  <c r="K25" i="1" s="1"/>
  <c r="J24" i="1"/>
  <c r="K24" i="1" s="1"/>
  <c r="J23" i="1"/>
  <c r="K23" i="1" s="1"/>
  <c r="J22" i="1"/>
  <c r="K22" i="1" s="1"/>
  <c r="J21" i="1"/>
  <c r="K21" i="1" s="1"/>
  <c r="K20" i="1"/>
  <c r="J20" i="1"/>
  <c r="J19" i="1"/>
  <c r="K19" i="1" s="1"/>
  <c r="K18" i="1"/>
  <c r="J18" i="1"/>
  <c r="J17" i="1"/>
  <c r="K17" i="1" s="1"/>
  <c r="J15" i="1"/>
  <c r="K15" i="1" s="1"/>
  <c r="J14" i="1"/>
  <c r="K14" i="1" s="1"/>
  <c r="J13" i="1"/>
  <c r="K13" i="1" s="1"/>
  <c r="J12" i="1" l="1"/>
  <c r="K12" i="1"/>
  <c r="J16" i="1"/>
  <c r="K16" i="1" s="1"/>
  <c r="J30" i="1"/>
  <c r="K30" i="1" s="1"/>
</calcChain>
</file>

<file path=xl/sharedStrings.xml><?xml version="1.0" encoding="utf-8"?>
<sst xmlns="http://schemas.openxmlformats.org/spreadsheetml/2006/main" count="177" uniqueCount="89">
  <si>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</si>
  <si>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Gasto Estado de Operaciones*</t>
    </r>
  </si>
  <si>
    <t/>
  </si>
  <si>
    <r>
      <rPr>
        <sz val="10"/>
        <rFont val="Times New Roman"/>
        <family val="1"/>
      </rPr>
      <t>SALDO FINAL DE CAJA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</si>
  <si>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</si>
  <si>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</si>
  <si>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</si>
  <si>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</si>
  <si>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</si>
  <si>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Otros Activos no Financieros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</si>
  <si>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</si>
  <si>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</si>
  <si>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</si>
  <si>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</si>
  <si>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</si>
  <si>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</si>
  <si>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</si>
  <si>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</si>
  <si>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</si>
  <si>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</si>
  <si>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</si>
  <si>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</si>
  <si>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</si>
  <si>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</si>
  <si>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</si>
  <si>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</si>
  <si>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</si>
  <si>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</si>
  <si>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</si>
  <si>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21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</si>
  <si>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</si>
  <si>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SALDO INICIAL DE CAJA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</si>
  <si>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</si>
  <si>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</si>
  <si>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</si>
  <si>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</si>
  <si>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</si>
  <si>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</si>
  <si>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</si>
  <si>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</si>
  <si>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</si>
  <si>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</si>
  <si>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</si>
  <si>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</si>
  <si>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</si>
  <si>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</si>
  <si>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</si>
  <si>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</si>
  <si>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</si>
  <si>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</si>
  <si>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</si>
  <si>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</si>
  <si>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</si>
  <si>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TRANSFERENCIAS CORRIENTES</t>
    </r>
  </si>
  <si>
    <r>
      <rPr>
        <b/>
        <sz val="10"/>
        <rFont val="Times New Roman"/>
        <family val="1"/>
      </rPr>
      <t>INGRESOS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</si>
  <si>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</si>
  <si>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</si>
  <si>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</si>
  <si>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</si>
  <si>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</si>
  <si>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</si>
  <si>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</si>
  <si>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</si>
  <si>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</si>
  <si>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</si>
  <si>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</si>
  <si>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</si>
  <si>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</si>
  <si>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</si>
  <si>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Subt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</si>
  <si>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</si>
  <si>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</si>
  <si>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SECRETARÍA Y ADMINISTRACIÓN GENERAL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</si>
  <si>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</si>
  <si>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</si>
  <si>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</si>
  <si>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</si>
  <si>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</si>
  <si>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</si>
  <si>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</si>
  <si>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</si>
  <si>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</si>
  <si>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PROYECTO DE LEY DE PRESUPUESTOS PARA EL AÑO 2026</t>
    </r>
  </si>
  <si>
    <t>10</t>
  </si>
  <si>
    <t>Ingresos por Percibir</t>
  </si>
  <si>
    <t>PRESUPUESTO VIGENTE  
AÑO 2025 A AGOSTO</t>
  </si>
  <si>
    <t xml:space="preserve">LEY DE PPTOS AÑO 2025 
(Inicial + Reajuste + Leyes Especiales) </t>
  </si>
  <si>
    <t>Variación 
monto $
(5) - (4)</t>
  </si>
  <si>
    <t xml:space="preserve">   Variación 
%
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</si>
</sst>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sz val="8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9" fillId="4" borderId="13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left" vertical="top" wrapText="1"/>
    </xf>
    <xf numFmtId="3" fontId="5" fillId="2" borderId="15" xfId="0" applyNumberFormat="1" applyFont="1" applyFill="1" applyBorder="1" applyAlignment="1">
      <alignment horizontal="right" vertical="top" wrapText="1"/>
    </xf>
    <xf numFmtId="164" fontId="5" fillId="2" borderId="15" xfId="0" applyNumberFormat="1" applyFont="1" applyFill="1" applyBorder="1" applyAlignment="1">
      <alignment horizontal="right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left" vertical="top" wrapText="1"/>
    </xf>
    <xf numFmtId="3" fontId="5" fillId="2" borderId="14" xfId="0" applyNumberFormat="1" applyFont="1" applyFill="1" applyBorder="1" applyAlignment="1">
      <alignment horizontal="right" vertical="top" wrapText="1"/>
    </xf>
    <xf numFmtId="164" fontId="5" fillId="2" borderId="14" xfId="0" applyNumberFormat="1" applyFont="1" applyFill="1" applyBorder="1" applyAlignment="1">
      <alignment horizontal="right" vertical="top" wrapText="1"/>
    </xf>
    <xf numFmtId="3" fontId="0" fillId="2" borderId="3" xfId="0" applyNumberFormat="1" applyFill="1" applyBorder="1" applyAlignment="1" applyProtection="1">
      <alignment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 applyProtection="1">
      <alignment horizontal="left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C341-671E-49EB-88C3-897B41AFB74D}">
  <sheetPr>
    <outlinePr summaryBelow="0"/>
  </sheetPr>
  <dimension ref="A1:L50"/>
  <sheetViews>
    <sheetView tabSelected="1" topLeftCell="A6" zoomScaleNormal="100" workbookViewId="0">
      <selection activeCell="H9" sqref="H9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9" width="14.7109375" customWidth="1"/>
    <col min="10" max="10" width="15.140625" customWidth="1"/>
    <col min="11" max="11" width="14.7109375" customWidth="1"/>
    <col min="12" max="12" width="5.42578125" customWidth="1"/>
  </cols>
  <sheetData>
    <row r="1" spans="1:12" ht="17.100000000000001" customHeight="1" x14ac:dyDescent="0.25">
      <c r="A1" s="45" t="s">
        <v>82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</row>
    <row r="2" spans="1:12" ht="17.100000000000001" customHeight="1" x14ac:dyDescent="0.25">
      <c r="A2" s="45" t="s">
        <v>81</v>
      </c>
      <c r="B2" s="46"/>
      <c r="C2" s="46"/>
      <c r="D2" s="46"/>
      <c r="E2" s="46"/>
      <c r="F2" s="46"/>
      <c r="G2" s="46"/>
      <c r="H2" s="46"/>
      <c r="I2" s="46"/>
      <c r="J2" s="1"/>
      <c r="K2" s="1"/>
      <c r="L2" s="1"/>
    </row>
    <row r="3" spans="1:12" ht="15" customHeight="1" x14ac:dyDescent="0.25">
      <c r="A3" s="47" t="s">
        <v>80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17" t="s">
        <v>79</v>
      </c>
      <c r="H4" s="1"/>
      <c r="I4" s="1"/>
      <c r="J4" s="1"/>
      <c r="K4" s="1"/>
      <c r="L4" s="1"/>
    </row>
    <row r="5" spans="1:12" ht="15" customHeight="1" x14ac:dyDescent="0.25">
      <c r="A5" s="49" t="s">
        <v>78</v>
      </c>
      <c r="B5" s="50"/>
      <c r="C5" s="51" t="s">
        <v>77</v>
      </c>
      <c r="D5" s="52"/>
      <c r="E5" s="52"/>
      <c r="F5" s="52"/>
      <c r="G5" s="1"/>
      <c r="H5" s="17" t="s">
        <v>76</v>
      </c>
      <c r="I5" s="17" t="s">
        <v>34</v>
      </c>
      <c r="J5" s="1"/>
      <c r="K5" s="1"/>
      <c r="L5" s="1"/>
    </row>
    <row r="6" spans="1:12" ht="15" customHeight="1" x14ac:dyDescent="0.25">
      <c r="A6" s="35" t="s">
        <v>75</v>
      </c>
      <c r="B6" s="36"/>
      <c r="C6" s="37" t="s">
        <v>72</v>
      </c>
      <c r="D6" s="38"/>
      <c r="E6" s="38"/>
      <c r="F6" s="38"/>
      <c r="G6" s="1"/>
      <c r="H6" s="17" t="s">
        <v>74</v>
      </c>
      <c r="I6" s="17" t="s">
        <v>40</v>
      </c>
      <c r="J6" s="1"/>
      <c r="K6" s="1"/>
      <c r="L6" s="1"/>
    </row>
    <row r="7" spans="1:12" ht="15" customHeight="1" x14ac:dyDescent="0.25">
      <c r="A7" s="39" t="s">
        <v>73</v>
      </c>
      <c r="B7" s="40"/>
      <c r="C7" s="41" t="s">
        <v>72</v>
      </c>
      <c r="D7" s="42"/>
      <c r="E7" s="42"/>
      <c r="F7" s="42"/>
      <c r="G7" s="1"/>
      <c r="H7" s="17" t="s">
        <v>71</v>
      </c>
      <c r="I7" s="17" t="s">
        <v>40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16" t="s">
        <v>70</v>
      </c>
      <c r="H8" s="1"/>
      <c r="I8" s="1"/>
      <c r="J8" s="1"/>
      <c r="K8" s="1"/>
      <c r="L8" s="1"/>
    </row>
    <row r="9" spans="1:12" ht="15" customHeight="1" thickBot="1" x14ac:dyDescent="0.3">
      <c r="A9" s="43" t="s">
        <v>69</v>
      </c>
      <c r="B9" s="43" t="s">
        <v>68</v>
      </c>
      <c r="C9" s="43" t="s">
        <v>67</v>
      </c>
      <c r="D9" s="43" t="s">
        <v>66</v>
      </c>
      <c r="E9" s="15" t="s">
        <v>65</v>
      </c>
      <c r="F9" s="15" t="s">
        <v>64</v>
      </c>
      <c r="G9" s="15" t="s">
        <v>63</v>
      </c>
      <c r="H9" s="15" t="s">
        <v>62</v>
      </c>
      <c r="I9" s="15" t="s">
        <v>61</v>
      </c>
      <c r="J9" s="15" t="s">
        <v>60</v>
      </c>
      <c r="K9" s="15" t="s">
        <v>59</v>
      </c>
      <c r="L9" s="1"/>
    </row>
    <row r="10" spans="1:12" ht="80.099999999999994" customHeight="1" thickBot="1" x14ac:dyDescent="0.3">
      <c r="A10" s="44"/>
      <c r="B10" s="44"/>
      <c r="C10" s="44"/>
      <c r="D10" s="44"/>
      <c r="E10" s="19" t="s">
        <v>86</v>
      </c>
      <c r="F10" s="19" t="s">
        <v>85</v>
      </c>
      <c r="G10" s="14" t="s">
        <v>58</v>
      </c>
      <c r="H10" s="19" t="s">
        <v>86</v>
      </c>
      <c r="I10" s="14" t="s">
        <v>57</v>
      </c>
      <c r="J10" s="29" t="s">
        <v>87</v>
      </c>
      <c r="K10" s="29" t="s">
        <v>88</v>
      </c>
      <c r="L10" s="1"/>
    </row>
    <row r="11" spans="1:12" ht="15.75" thickBot="1" x14ac:dyDescent="0.3">
      <c r="A11" s="44"/>
      <c r="B11" s="44"/>
      <c r="C11" s="44"/>
      <c r="D11" s="44"/>
      <c r="E11" s="13" t="s">
        <v>56</v>
      </c>
      <c r="F11" s="13" t="s">
        <v>56</v>
      </c>
      <c r="G11" s="13" t="s">
        <v>56</v>
      </c>
      <c r="H11" s="13" t="s">
        <v>55</v>
      </c>
      <c r="I11" s="13" t="s">
        <v>55</v>
      </c>
      <c r="J11" s="30"/>
      <c r="K11" s="30"/>
      <c r="L11" s="1"/>
    </row>
    <row r="12" spans="1:12" ht="15" customHeight="1" thickBot="1" x14ac:dyDescent="0.3">
      <c r="A12" s="12" t="s">
        <v>2</v>
      </c>
      <c r="B12" s="12" t="s">
        <v>2</v>
      </c>
      <c r="C12" s="12" t="s">
        <v>2</v>
      </c>
      <c r="D12" s="11" t="s">
        <v>54</v>
      </c>
      <c r="E12" s="10">
        <v>34282882</v>
      </c>
      <c r="F12" s="10">
        <v>34384752</v>
      </c>
      <c r="G12" s="10">
        <v>23048513</v>
      </c>
      <c r="H12" s="10">
        <v>34660685</v>
      </c>
      <c r="I12" s="10">
        <v>34444062</v>
      </c>
      <c r="J12" s="10">
        <f>I12-H12</f>
        <v>-216623</v>
      </c>
      <c r="K12" s="9">
        <f>(J12/H12)</f>
        <v>-6.2498187788267885E-3</v>
      </c>
      <c r="L12" s="1"/>
    </row>
    <row r="13" spans="1:12" ht="15" customHeight="1" x14ac:dyDescent="0.25">
      <c r="A13" s="8" t="s">
        <v>15</v>
      </c>
      <c r="B13" s="8" t="s">
        <v>2</v>
      </c>
      <c r="C13" s="8" t="s">
        <v>2</v>
      </c>
      <c r="D13" s="7" t="s">
        <v>53</v>
      </c>
      <c r="E13" s="6">
        <v>10</v>
      </c>
      <c r="F13" s="6">
        <v>10</v>
      </c>
      <c r="G13" s="6">
        <v>149390</v>
      </c>
      <c r="H13" s="6">
        <v>10</v>
      </c>
      <c r="I13" s="6">
        <v>10</v>
      </c>
      <c r="J13" s="28">
        <f t="shared" ref="J13:J15" si="0">I13-H13</f>
        <v>0</v>
      </c>
      <c r="K13" s="5">
        <f t="shared" ref="K13:K15" si="1">(J13/H13)</f>
        <v>0</v>
      </c>
      <c r="L13" s="1"/>
    </row>
    <row r="14" spans="1:12" ht="15" customHeight="1" x14ac:dyDescent="0.25">
      <c r="A14" s="8" t="s">
        <v>2</v>
      </c>
      <c r="B14" s="8" t="s">
        <v>45</v>
      </c>
      <c r="C14" s="8" t="s">
        <v>2</v>
      </c>
      <c r="D14" s="7" t="s">
        <v>52</v>
      </c>
      <c r="E14" s="6">
        <v>10</v>
      </c>
      <c r="F14" s="6">
        <v>10</v>
      </c>
      <c r="G14" s="6">
        <v>149390</v>
      </c>
      <c r="H14" s="6">
        <v>10</v>
      </c>
      <c r="I14" s="6">
        <v>10</v>
      </c>
      <c r="J14" s="28">
        <f t="shared" si="0"/>
        <v>0</v>
      </c>
      <c r="K14" s="5">
        <f t="shared" si="1"/>
        <v>0</v>
      </c>
      <c r="L14" s="1"/>
    </row>
    <row r="15" spans="1:12" ht="15" customHeight="1" x14ac:dyDescent="0.25">
      <c r="A15" s="8" t="s">
        <v>2</v>
      </c>
      <c r="B15" s="8" t="s">
        <v>2</v>
      </c>
      <c r="C15" s="8" t="s">
        <v>51</v>
      </c>
      <c r="D15" s="7" t="s">
        <v>50</v>
      </c>
      <c r="E15" s="6">
        <v>10</v>
      </c>
      <c r="F15" s="6">
        <v>10</v>
      </c>
      <c r="G15" s="6">
        <v>149390</v>
      </c>
      <c r="H15" s="6">
        <v>10</v>
      </c>
      <c r="I15" s="6">
        <v>10</v>
      </c>
      <c r="J15" s="28">
        <f t="shared" si="0"/>
        <v>0</v>
      </c>
      <c r="K15" s="5">
        <f t="shared" si="1"/>
        <v>0</v>
      </c>
      <c r="L15" s="1"/>
    </row>
    <row r="16" spans="1:12" ht="15" customHeight="1" x14ac:dyDescent="0.25">
      <c r="A16" s="8" t="s">
        <v>13</v>
      </c>
      <c r="B16" s="8" t="s">
        <v>2</v>
      </c>
      <c r="C16" s="8" t="s">
        <v>2</v>
      </c>
      <c r="D16" s="7" t="s">
        <v>49</v>
      </c>
      <c r="E16" s="6">
        <v>17742</v>
      </c>
      <c r="F16" s="6">
        <v>17742</v>
      </c>
      <c r="G16" s="6">
        <v>15496</v>
      </c>
      <c r="H16" s="6">
        <v>18292</v>
      </c>
      <c r="I16" s="6">
        <v>20463</v>
      </c>
      <c r="J16" s="6">
        <f t="shared" ref="J16" si="2">I16-H16</f>
        <v>2171</v>
      </c>
      <c r="K16" s="5">
        <f t="shared" ref="K16" si="3">(J16/H16)</f>
        <v>0.1186857642685327</v>
      </c>
      <c r="L16" s="1"/>
    </row>
    <row r="17" spans="1:12" ht="15" customHeight="1" x14ac:dyDescent="0.25">
      <c r="A17" s="8" t="s">
        <v>48</v>
      </c>
      <c r="B17" s="8" t="s">
        <v>2</v>
      </c>
      <c r="C17" s="8" t="s">
        <v>2</v>
      </c>
      <c r="D17" s="7" t="s">
        <v>47</v>
      </c>
      <c r="E17" s="6">
        <v>1114867</v>
      </c>
      <c r="F17" s="6">
        <v>1152236</v>
      </c>
      <c r="G17" s="6">
        <v>752759</v>
      </c>
      <c r="H17" s="6">
        <v>1149428</v>
      </c>
      <c r="I17" s="6">
        <v>835114</v>
      </c>
      <c r="J17" s="6">
        <f t="shared" ref="J17:J29" si="4">I17-H17</f>
        <v>-314314</v>
      </c>
      <c r="K17" s="5">
        <f t="shared" ref="K17:K29" si="5">(J17/H17)</f>
        <v>-0.27345253465201824</v>
      </c>
      <c r="L17" s="1"/>
    </row>
    <row r="18" spans="1:12" ht="15" customHeight="1" x14ac:dyDescent="0.25">
      <c r="A18" s="8" t="s">
        <v>2</v>
      </c>
      <c r="B18" s="8" t="s">
        <v>40</v>
      </c>
      <c r="C18" s="8" t="s">
        <v>2</v>
      </c>
      <c r="D18" s="7" t="s">
        <v>46</v>
      </c>
      <c r="E18" s="6">
        <v>29721</v>
      </c>
      <c r="F18" s="6">
        <v>29721</v>
      </c>
      <c r="G18" s="6">
        <v>214938</v>
      </c>
      <c r="H18" s="6">
        <v>30643</v>
      </c>
      <c r="I18" s="6">
        <v>184668</v>
      </c>
      <c r="J18" s="6">
        <f t="shared" si="4"/>
        <v>154025</v>
      </c>
      <c r="K18" s="5">
        <f t="shared" si="5"/>
        <v>5.0264334432007312</v>
      </c>
      <c r="L18" s="1"/>
    </row>
    <row r="19" spans="1:12" ht="15" customHeight="1" x14ac:dyDescent="0.25">
      <c r="A19" s="8" t="s">
        <v>2</v>
      </c>
      <c r="B19" s="8" t="s">
        <v>45</v>
      </c>
      <c r="C19" s="8" t="s">
        <v>2</v>
      </c>
      <c r="D19" s="7" t="s">
        <v>44</v>
      </c>
      <c r="E19" s="6">
        <v>521</v>
      </c>
      <c r="F19" s="6">
        <v>521</v>
      </c>
      <c r="G19" s="6">
        <v>224333</v>
      </c>
      <c r="H19" s="6">
        <v>537</v>
      </c>
      <c r="I19" s="6">
        <v>1031</v>
      </c>
      <c r="J19" s="6">
        <f t="shared" si="4"/>
        <v>494</v>
      </c>
      <c r="K19" s="5">
        <f t="shared" si="5"/>
        <v>0.91992551210428308</v>
      </c>
      <c r="L19" s="1"/>
    </row>
    <row r="20" spans="1:12" ht="15" customHeight="1" x14ac:dyDescent="0.25">
      <c r="A20" s="8" t="s">
        <v>2</v>
      </c>
      <c r="B20" s="8" t="s">
        <v>10</v>
      </c>
      <c r="C20" s="8" t="s">
        <v>2</v>
      </c>
      <c r="D20" s="7" t="s">
        <v>43</v>
      </c>
      <c r="E20" s="6">
        <v>1084625</v>
      </c>
      <c r="F20" s="6">
        <v>1121994</v>
      </c>
      <c r="G20" s="6">
        <v>313488</v>
      </c>
      <c r="H20" s="6">
        <v>1118248</v>
      </c>
      <c r="I20" s="6">
        <v>649415</v>
      </c>
      <c r="J20" s="6">
        <f t="shared" si="4"/>
        <v>-468833</v>
      </c>
      <c r="K20" s="5">
        <f t="shared" si="5"/>
        <v>-0.41925673017076714</v>
      </c>
      <c r="L20" s="1"/>
    </row>
    <row r="21" spans="1:12" ht="15" customHeight="1" x14ac:dyDescent="0.25">
      <c r="A21" s="8" t="s">
        <v>42</v>
      </c>
      <c r="B21" s="8" t="s">
        <v>2</v>
      </c>
      <c r="C21" s="8" t="s">
        <v>2</v>
      </c>
      <c r="D21" s="7" t="s">
        <v>41</v>
      </c>
      <c r="E21" s="6">
        <v>33115867</v>
      </c>
      <c r="F21" s="6">
        <v>33180368</v>
      </c>
      <c r="G21" s="6">
        <v>20729846</v>
      </c>
      <c r="H21" s="6">
        <v>33457493</v>
      </c>
      <c r="I21" s="6">
        <v>33588435</v>
      </c>
      <c r="J21" s="6">
        <f t="shared" si="4"/>
        <v>130942</v>
      </c>
      <c r="K21" s="5">
        <f t="shared" si="5"/>
        <v>3.9136823551005452E-3</v>
      </c>
      <c r="L21" s="1"/>
    </row>
    <row r="22" spans="1:12" ht="15" customHeight="1" x14ac:dyDescent="0.25">
      <c r="A22" s="8" t="s">
        <v>2</v>
      </c>
      <c r="B22" s="8" t="s">
        <v>40</v>
      </c>
      <c r="C22" s="8" t="s">
        <v>2</v>
      </c>
      <c r="D22" s="7" t="s">
        <v>39</v>
      </c>
      <c r="E22" s="6">
        <v>33115867</v>
      </c>
      <c r="F22" s="6">
        <v>33180368</v>
      </c>
      <c r="G22" s="6">
        <v>20729846</v>
      </c>
      <c r="H22" s="6">
        <v>33457493</v>
      </c>
      <c r="I22" s="6">
        <v>33588435</v>
      </c>
      <c r="J22" s="6">
        <f t="shared" si="4"/>
        <v>130942</v>
      </c>
      <c r="K22" s="5">
        <f t="shared" si="5"/>
        <v>3.9136823551005452E-3</v>
      </c>
      <c r="L22" s="1"/>
    </row>
    <row r="23" spans="1:12" ht="15" customHeight="1" x14ac:dyDescent="0.25">
      <c r="A23" s="8" t="s">
        <v>38</v>
      </c>
      <c r="B23" s="8" t="s">
        <v>2</v>
      </c>
      <c r="C23" s="8" t="s">
        <v>2</v>
      </c>
      <c r="D23" s="7" t="s">
        <v>37</v>
      </c>
      <c r="E23" s="6">
        <v>34386</v>
      </c>
      <c r="F23" s="6">
        <v>34386</v>
      </c>
      <c r="G23" s="6">
        <v>95830</v>
      </c>
      <c r="H23" s="6">
        <v>35452</v>
      </c>
      <c r="I23" s="6">
        <v>20</v>
      </c>
      <c r="J23" s="6">
        <f t="shared" si="4"/>
        <v>-35432</v>
      </c>
      <c r="K23" s="5">
        <f t="shared" si="5"/>
        <v>-0.99943585693331827</v>
      </c>
      <c r="L23" s="1"/>
    </row>
    <row r="24" spans="1:12" ht="15" customHeight="1" x14ac:dyDescent="0.25">
      <c r="A24" s="8" t="s">
        <v>2</v>
      </c>
      <c r="B24" s="8" t="s">
        <v>17</v>
      </c>
      <c r="C24" s="8" t="s">
        <v>2</v>
      </c>
      <c r="D24" s="7" t="s">
        <v>16</v>
      </c>
      <c r="E24" s="6">
        <v>26050</v>
      </c>
      <c r="F24" s="6">
        <v>26050</v>
      </c>
      <c r="G24" s="6">
        <v>89300</v>
      </c>
      <c r="H24" s="6">
        <v>26858</v>
      </c>
      <c r="I24" s="6">
        <v>10</v>
      </c>
      <c r="J24" s="6">
        <f t="shared" si="4"/>
        <v>-26848</v>
      </c>
      <c r="K24" s="5">
        <f t="shared" si="5"/>
        <v>-0.99962767145729392</v>
      </c>
      <c r="L24" s="1"/>
    </row>
    <row r="25" spans="1:12" ht="15" customHeight="1" x14ac:dyDescent="0.25">
      <c r="A25" s="8" t="s">
        <v>2</v>
      </c>
      <c r="B25" s="8" t="s">
        <v>36</v>
      </c>
      <c r="C25" s="8" t="s">
        <v>2</v>
      </c>
      <c r="D25" s="7" t="s">
        <v>35</v>
      </c>
      <c r="E25" s="6">
        <v>8336</v>
      </c>
      <c r="F25" s="6">
        <v>8336</v>
      </c>
      <c r="G25" s="6">
        <v>0</v>
      </c>
      <c r="H25" s="6">
        <v>8594</v>
      </c>
      <c r="I25" s="6">
        <v>10</v>
      </c>
      <c r="J25" s="6">
        <f t="shared" si="4"/>
        <v>-8584</v>
      </c>
      <c r="K25" s="5">
        <f t="shared" si="5"/>
        <v>-0.99883639748661857</v>
      </c>
      <c r="L25" s="1"/>
    </row>
    <row r="26" spans="1:12" ht="15" customHeight="1" x14ac:dyDescent="0.25">
      <c r="A26" s="8" t="s">
        <v>2</v>
      </c>
      <c r="B26" s="8" t="s">
        <v>10</v>
      </c>
      <c r="C26" s="8" t="s">
        <v>2</v>
      </c>
      <c r="D26" s="7" t="s">
        <v>9</v>
      </c>
      <c r="E26" s="6">
        <v>0</v>
      </c>
      <c r="F26" s="6">
        <v>0</v>
      </c>
      <c r="G26" s="6">
        <v>6530</v>
      </c>
      <c r="H26" s="6">
        <v>0</v>
      </c>
      <c r="I26" s="6">
        <v>0</v>
      </c>
      <c r="J26" s="28">
        <f t="shared" si="4"/>
        <v>0</v>
      </c>
      <c r="K26" s="5"/>
      <c r="L26" s="1"/>
    </row>
    <row r="27" spans="1:12" ht="15" customHeight="1" x14ac:dyDescent="0.25">
      <c r="A27" s="8" t="s">
        <v>34</v>
      </c>
      <c r="B27" s="8" t="s">
        <v>2</v>
      </c>
      <c r="C27" s="8" t="s">
        <v>2</v>
      </c>
      <c r="D27" s="7" t="s">
        <v>33</v>
      </c>
      <c r="E27" s="6">
        <v>0</v>
      </c>
      <c r="F27" s="6">
        <v>0</v>
      </c>
      <c r="G27" s="6">
        <v>1305192</v>
      </c>
      <c r="H27" s="6">
        <v>0</v>
      </c>
      <c r="I27" s="6">
        <v>10</v>
      </c>
      <c r="J27" s="6">
        <f t="shared" si="4"/>
        <v>10</v>
      </c>
      <c r="K27" s="5"/>
      <c r="L27" s="1"/>
    </row>
    <row r="28" spans="1:12" ht="15" customHeight="1" x14ac:dyDescent="0.25">
      <c r="A28" s="8"/>
      <c r="B28" s="8" t="s">
        <v>83</v>
      </c>
      <c r="C28" s="18" t="s">
        <v>2</v>
      </c>
      <c r="D28" s="7" t="s">
        <v>84</v>
      </c>
      <c r="E28" s="6">
        <v>0</v>
      </c>
      <c r="F28" s="6">
        <v>0</v>
      </c>
      <c r="G28" s="6">
        <v>1305192</v>
      </c>
      <c r="H28" s="6">
        <v>0</v>
      </c>
      <c r="I28" s="6">
        <v>10</v>
      </c>
      <c r="J28" s="6">
        <f t="shared" si="4"/>
        <v>10</v>
      </c>
      <c r="K28" s="5"/>
      <c r="L28" s="1"/>
    </row>
    <row r="29" spans="1:12" ht="15" customHeight="1" x14ac:dyDescent="0.25">
      <c r="A29" s="8" t="s">
        <v>32</v>
      </c>
      <c r="B29" s="8" t="s">
        <v>2</v>
      </c>
      <c r="C29" s="8" t="s">
        <v>2</v>
      </c>
      <c r="D29" s="7" t="s">
        <v>31</v>
      </c>
      <c r="E29" s="6">
        <v>10</v>
      </c>
      <c r="F29" s="6">
        <v>10</v>
      </c>
      <c r="G29" s="6">
        <v>0</v>
      </c>
      <c r="H29" s="6">
        <v>10</v>
      </c>
      <c r="I29" s="6">
        <v>10</v>
      </c>
      <c r="J29" s="28">
        <f t="shared" si="4"/>
        <v>0</v>
      </c>
      <c r="K29" s="5">
        <f t="shared" si="5"/>
        <v>0</v>
      </c>
      <c r="L29" s="1"/>
    </row>
    <row r="30" spans="1:12" ht="15" customHeight="1" thickBot="1" x14ac:dyDescent="0.3">
      <c r="A30" s="12" t="s">
        <v>2</v>
      </c>
      <c r="B30" s="12" t="s">
        <v>2</v>
      </c>
      <c r="C30" s="12" t="s">
        <v>2</v>
      </c>
      <c r="D30" s="11" t="s">
        <v>30</v>
      </c>
      <c r="E30" s="10">
        <v>34282882</v>
      </c>
      <c r="F30" s="10">
        <v>34384752</v>
      </c>
      <c r="G30" s="10">
        <v>21005447</v>
      </c>
      <c r="H30" s="10">
        <v>34660685</v>
      </c>
      <c r="I30" s="10">
        <v>34444062</v>
      </c>
      <c r="J30" s="10">
        <f>I30-H30</f>
        <v>-216623</v>
      </c>
      <c r="K30" s="9">
        <f>(J30/H30)</f>
        <v>-6.2498187788267885E-3</v>
      </c>
      <c r="L30" s="1"/>
    </row>
    <row r="31" spans="1:12" ht="15" customHeight="1" x14ac:dyDescent="0.25">
      <c r="A31" s="8" t="s">
        <v>29</v>
      </c>
      <c r="B31" s="8" t="s">
        <v>2</v>
      </c>
      <c r="C31" s="8" t="s">
        <v>2</v>
      </c>
      <c r="D31" s="7" t="s">
        <v>28</v>
      </c>
      <c r="E31" s="6">
        <v>22095855</v>
      </c>
      <c r="F31" s="6">
        <v>21685742</v>
      </c>
      <c r="G31" s="6">
        <v>13701640</v>
      </c>
      <c r="H31" s="6">
        <v>22095855</v>
      </c>
      <c r="I31" s="6">
        <v>22005447</v>
      </c>
      <c r="J31" s="6">
        <f t="shared" ref="J31:J45" si="6">I31-H31</f>
        <v>-90408</v>
      </c>
      <c r="K31" s="5">
        <f t="shared" ref="K31:K45" si="7">(J31/H31)</f>
        <v>-4.091627140022416E-3</v>
      </c>
      <c r="L31" s="1"/>
    </row>
    <row r="32" spans="1:12" ht="15" customHeight="1" x14ac:dyDescent="0.25">
      <c r="A32" s="8" t="s">
        <v>27</v>
      </c>
      <c r="B32" s="8" t="s">
        <v>2</v>
      </c>
      <c r="C32" s="8" t="s">
        <v>2</v>
      </c>
      <c r="D32" s="7" t="s">
        <v>26</v>
      </c>
      <c r="E32" s="6">
        <v>7879048</v>
      </c>
      <c r="F32" s="6">
        <v>7485096</v>
      </c>
      <c r="G32" s="6">
        <v>4320981</v>
      </c>
      <c r="H32" s="6">
        <v>8123304</v>
      </c>
      <c r="I32" s="6">
        <v>7894853</v>
      </c>
      <c r="J32" s="6">
        <f t="shared" si="6"/>
        <v>-228451</v>
      </c>
      <c r="K32" s="5">
        <f t="shared" si="7"/>
        <v>-2.8122916488167869E-2</v>
      </c>
      <c r="L32" s="1"/>
    </row>
    <row r="33" spans="1:12" ht="15" customHeight="1" x14ac:dyDescent="0.25">
      <c r="A33" s="8" t="s">
        <v>25</v>
      </c>
      <c r="B33" s="8" t="s">
        <v>2</v>
      </c>
      <c r="C33" s="8" t="s">
        <v>2</v>
      </c>
      <c r="D33" s="7" t="s">
        <v>24</v>
      </c>
      <c r="E33" s="6">
        <v>10</v>
      </c>
      <c r="F33" s="6">
        <v>109253</v>
      </c>
      <c r="G33" s="6">
        <v>505066</v>
      </c>
      <c r="H33" s="6">
        <v>10</v>
      </c>
      <c r="I33" s="6">
        <v>10</v>
      </c>
      <c r="J33" s="28">
        <f t="shared" si="6"/>
        <v>0</v>
      </c>
      <c r="K33" s="5">
        <f t="shared" si="7"/>
        <v>0</v>
      </c>
      <c r="L33" s="1"/>
    </row>
    <row r="34" spans="1:12" ht="15" customHeight="1" x14ac:dyDescent="0.25">
      <c r="A34" s="8" t="s">
        <v>2</v>
      </c>
      <c r="B34" s="8" t="s">
        <v>17</v>
      </c>
      <c r="C34" s="8" t="s">
        <v>2</v>
      </c>
      <c r="D34" s="7" t="s">
        <v>23</v>
      </c>
      <c r="E34" s="6">
        <v>10</v>
      </c>
      <c r="F34" s="6">
        <v>109253</v>
      </c>
      <c r="G34" s="6">
        <v>505066</v>
      </c>
      <c r="H34" s="6">
        <v>10</v>
      </c>
      <c r="I34" s="6">
        <v>10</v>
      </c>
      <c r="J34" s="28">
        <f t="shared" si="6"/>
        <v>0</v>
      </c>
      <c r="K34" s="5">
        <f t="shared" si="7"/>
        <v>0</v>
      </c>
      <c r="L34" s="1"/>
    </row>
    <row r="35" spans="1:12" ht="15" customHeight="1" x14ac:dyDescent="0.25">
      <c r="A35" s="8" t="s">
        <v>22</v>
      </c>
      <c r="B35" s="8" t="s">
        <v>2</v>
      </c>
      <c r="C35" s="8" t="s">
        <v>2</v>
      </c>
      <c r="D35" s="7" t="s">
        <v>21</v>
      </c>
      <c r="E35" s="6">
        <v>29731</v>
      </c>
      <c r="F35" s="6">
        <v>29731</v>
      </c>
      <c r="G35" s="6">
        <v>88168</v>
      </c>
      <c r="H35" s="6">
        <v>30653</v>
      </c>
      <c r="I35" s="6">
        <v>184678</v>
      </c>
      <c r="J35" s="6">
        <f t="shared" si="6"/>
        <v>154025</v>
      </c>
      <c r="K35" s="5">
        <f t="shared" si="7"/>
        <v>5.0247936580432588</v>
      </c>
      <c r="L35" s="1"/>
    </row>
    <row r="36" spans="1:12" ht="15" customHeight="1" x14ac:dyDescent="0.25">
      <c r="A36" s="24" t="s">
        <v>2</v>
      </c>
      <c r="B36" s="24" t="s">
        <v>10</v>
      </c>
      <c r="C36" s="24" t="s">
        <v>2</v>
      </c>
      <c r="D36" s="25" t="s">
        <v>20</v>
      </c>
      <c r="E36" s="26">
        <v>29731</v>
      </c>
      <c r="F36" s="26">
        <v>29731</v>
      </c>
      <c r="G36" s="26">
        <v>88168</v>
      </c>
      <c r="H36" s="26">
        <v>30653</v>
      </c>
      <c r="I36" s="26">
        <v>184678</v>
      </c>
      <c r="J36" s="26">
        <f t="shared" si="6"/>
        <v>154025</v>
      </c>
      <c r="K36" s="27">
        <f t="shared" si="7"/>
        <v>5.0247936580432588</v>
      </c>
      <c r="L36" s="1"/>
    </row>
    <row r="37" spans="1:12" ht="15" customHeight="1" x14ac:dyDescent="0.25">
      <c r="A37" s="20" t="s">
        <v>19</v>
      </c>
      <c r="B37" s="20" t="s">
        <v>2</v>
      </c>
      <c r="C37" s="20" t="s">
        <v>2</v>
      </c>
      <c r="D37" s="21" t="s">
        <v>18</v>
      </c>
      <c r="E37" s="22">
        <v>4278218</v>
      </c>
      <c r="F37" s="22">
        <v>4064307</v>
      </c>
      <c r="G37" s="22">
        <v>1378980</v>
      </c>
      <c r="H37" s="22">
        <v>4410843</v>
      </c>
      <c r="I37" s="22">
        <v>4359054</v>
      </c>
      <c r="J37" s="22">
        <f t="shared" si="6"/>
        <v>-51789</v>
      </c>
      <c r="K37" s="23">
        <f t="shared" si="7"/>
        <v>-1.1741292990931665E-2</v>
      </c>
      <c r="L37" s="1"/>
    </row>
    <row r="38" spans="1:12" ht="15" customHeight="1" x14ac:dyDescent="0.25">
      <c r="A38" s="8" t="s">
        <v>2</v>
      </c>
      <c r="B38" s="8" t="s">
        <v>17</v>
      </c>
      <c r="C38" s="8" t="s">
        <v>2</v>
      </c>
      <c r="D38" s="7" t="s">
        <v>16</v>
      </c>
      <c r="E38" s="6">
        <v>117225</v>
      </c>
      <c r="F38" s="6">
        <v>117225</v>
      </c>
      <c r="G38" s="6">
        <v>0</v>
      </c>
      <c r="H38" s="6">
        <v>120859</v>
      </c>
      <c r="I38" s="6">
        <v>0</v>
      </c>
      <c r="J38" s="6">
        <f t="shared" si="6"/>
        <v>-120859</v>
      </c>
      <c r="K38" s="5">
        <f t="shared" si="7"/>
        <v>-1</v>
      </c>
      <c r="L38" s="1"/>
    </row>
    <row r="39" spans="1:12" ht="15" customHeight="1" x14ac:dyDescent="0.25">
      <c r="A39" s="8" t="s">
        <v>2</v>
      </c>
      <c r="B39" s="8" t="s">
        <v>15</v>
      </c>
      <c r="C39" s="8" t="s">
        <v>2</v>
      </c>
      <c r="D39" s="7" t="s">
        <v>14</v>
      </c>
      <c r="E39" s="6">
        <v>320903</v>
      </c>
      <c r="F39" s="6">
        <v>320903</v>
      </c>
      <c r="G39" s="6">
        <v>262997</v>
      </c>
      <c r="H39" s="6">
        <v>330851</v>
      </c>
      <c r="I39" s="6">
        <v>568022</v>
      </c>
      <c r="J39" s="6">
        <f t="shared" si="6"/>
        <v>237171</v>
      </c>
      <c r="K39" s="5">
        <f t="shared" si="7"/>
        <v>0.71685139231859663</v>
      </c>
      <c r="L39" s="1"/>
    </row>
    <row r="40" spans="1:12" ht="15" customHeight="1" x14ac:dyDescent="0.25">
      <c r="A40" s="8" t="s">
        <v>2</v>
      </c>
      <c r="B40" s="8" t="s">
        <v>13</v>
      </c>
      <c r="C40" s="8" t="s">
        <v>2</v>
      </c>
      <c r="D40" s="7" t="s">
        <v>12</v>
      </c>
      <c r="E40" s="6">
        <v>909319</v>
      </c>
      <c r="F40" s="6">
        <v>909319</v>
      </c>
      <c r="G40" s="6">
        <v>217826</v>
      </c>
      <c r="H40" s="6">
        <v>937508</v>
      </c>
      <c r="I40" s="6">
        <v>924277</v>
      </c>
      <c r="J40" s="6">
        <f t="shared" si="6"/>
        <v>-13231</v>
      </c>
      <c r="K40" s="5">
        <f t="shared" si="7"/>
        <v>-1.4112946236192117E-2</v>
      </c>
      <c r="L40" s="1"/>
    </row>
    <row r="41" spans="1:12" ht="15" customHeight="1" x14ac:dyDescent="0.25">
      <c r="A41" s="8" t="s">
        <v>2</v>
      </c>
      <c r="B41" s="8" t="s">
        <v>6</v>
      </c>
      <c r="C41" s="8" t="s">
        <v>2</v>
      </c>
      <c r="D41" s="7" t="s">
        <v>11</v>
      </c>
      <c r="E41" s="6">
        <v>2930771</v>
      </c>
      <c r="F41" s="6">
        <v>2716860</v>
      </c>
      <c r="G41" s="6">
        <v>898157</v>
      </c>
      <c r="H41" s="6">
        <v>3021625</v>
      </c>
      <c r="I41" s="6">
        <v>2863827</v>
      </c>
      <c r="J41" s="6">
        <f t="shared" si="6"/>
        <v>-157798</v>
      </c>
      <c r="K41" s="5">
        <f t="shared" si="7"/>
        <v>-5.2222893310718568E-2</v>
      </c>
      <c r="L41" s="1"/>
    </row>
    <row r="42" spans="1:12" ht="15" customHeight="1" x14ac:dyDescent="0.25">
      <c r="A42" s="8" t="s">
        <v>2</v>
      </c>
      <c r="B42" s="8" t="s">
        <v>10</v>
      </c>
      <c r="C42" s="8" t="s">
        <v>2</v>
      </c>
      <c r="D42" s="7" t="s">
        <v>9</v>
      </c>
      <c r="E42" s="6">
        <v>0</v>
      </c>
      <c r="F42" s="6">
        <v>0</v>
      </c>
      <c r="G42" s="6">
        <v>0</v>
      </c>
      <c r="H42" s="6">
        <v>0</v>
      </c>
      <c r="I42" s="6">
        <v>2928</v>
      </c>
      <c r="J42" s="6">
        <f t="shared" si="6"/>
        <v>2928</v>
      </c>
      <c r="K42" s="5"/>
      <c r="L42" s="1"/>
    </row>
    <row r="43" spans="1:12" ht="15" customHeight="1" x14ac:dyDescent="0.25">
      <c r="A43" s="8" t="s">
        <v>8</v>
      </c>
      <c r="B43" s="8" t="s">
        <v>2</v>
      </c>
      <c r="C43" s="8" t="s">
        <v>2</v>
      </c>
      <c r="D43" s="7" t="s">
        <v>7</v>
      </c>
      <c r="E43" s="6">
        <v>10</v>
      </c>
      <c r="F43" s="6">
        <v>1010613</v>
      </c>
      <c r="G43" s="6">
        <v>1010612</v>
      </c>
      <c r="H43" s="6">
        <v>10</v>
      </c>
      <c r="I43" s="6">
        <v>10</v>
      </c>
      <c r="J43" s="28">
        <f t="shared" si="6"/>
        <v>0</v>
      </c>
      <c r="K43" s="5">
        <f t="shared" si="7"/>
        <v>0</v>
      </c>
      <c r="L43" s="1"/>
    </row>
    <row r="44" spans="1:12" ht="15" customHeight="1" x14ac:dyDescent="0.25">
      <c r="A44" s="8" t="s">
        <v>2</v>
      </c>
      <c r="B44" s="8" t="s">
        <v>6</v>
      </c>
      <c r="C44" s="8" t="s">
        <v>2</v>
      </c>
      <c r="D44" s="7" t="s">
        <v>5</v>
      </c>
      <c r="E44" s="6">
        <v>10</v>
      </c>
      <c r="F44" s="6">
        <v>1010613</v>
      </c>
      <c r="G44" s="6">
        <v>1010612</v>
      </c>
      <c r="H44" s="6">
        <v>10</v>
      </c>
      <c r="I44" s="6">
        <v>10</v>
      </c>
      <c r="J44" s="28">
        <f t="shared" si="6"/>
        <v>0</v>
      </c>
      <c r="K44" s="5">
        <f t="shared" si="7"/>
        <v>0</v>
      </c>
      <c r="L44" s="1"/>
    </row>
    <row r="45" spans="1:12" ht="15" customHeight="1" x14ac:dyDescent="0.25">
      <c r="A45" s="8" t="s">
        <v>4</v>
      </c>
      <c r="B45" s="8" t="s">
        <v>2</v>
      </c>
      <c r="C45" s="8" t="s">
        <v>2</v>
      </c>
      <c r="D45" s="7" t="s">
        <v>3</v>
      </c>
      <c r="E45" s="6">
        <v>10</v>
      </c>
      <c r="F45" s="6">
        <v>10</v>
      </c>
      <c r="G45" s="6">
        <v>0</v>
      </c>
      <c r="H45" s="6">
        <v>10</v>
      </c>
      <c r="I45" s="6">
        <v>10</v>
      </c>
      <c r="J45" s="28">
        <f t="shared" si="6"/>
        <v>0</v>
      </c>
      <c r="K45" s="5">
        <f t="shared" si="7"/>
        <v>0</v>
      </c>
      <c r="L45" s="1"/>
    </row>
    <row r="46" spans="1:12" ht="3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1"/>
    </row>
    <row r="47" spans="1:12" ht="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" customHeight="1" x14ac:dyDescent="0.25">
      <c r="A48" s="31" t="s">
        <v>1</v>
      </c>
      <c r="B48" s="32"/>
      <c r="C48" s="32"/>
      <c r="D48" s="32"/>
      <c r="E48" s="3">
        <v>34253131</v>
      </c>
      <c r="F48" s="3">
        <v>33344398</v>
      </c>
      <c r="G48" s="3">
        <v>19906667</v>
      </c>
      <c r="H48" s="3">
        <v>34630012</v>
      </c>
      <c r="I48" s="3">
        <v>34259364</v>
      </c>
      <c r="J48" s="3">
        <v>-370648</v>
      </c>
      <c r="K48" s="2">
        <v>-1.0703086097688906E-2</v>
      </c>
      <c r="L48" s="1"/>
    </row>
    <row r="49" spans="1:12" ht="15" customHeight="1" x14ac:dyDescent="0.25">
      <c r="A49" s="33" t="s">
        <v>0</v>
      </c>
      <c r="B49" s="34"/>
      <c r="C49" s="34"/>
      <c r="D49" s="34"/>
      <c r="E49" s="34"/>
      <c r="F49" s="34"/>
      <c r="G49" s="34"/>
      <c r="H49" s="34"/>
      <c r="I49" s="34"/>
      <c r="J49" s="1"/>
      <c r="K49" s="1"/>
      <c r="L49" s="1"/>
    </row>
    <row r="50" spans="1:12" ht="5.099999999999999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48:D48"/>
    <mergeCell ref="A49:I49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/>
  <pageMargins left="0.39370078740157483" right="0" top="0.39370078740157483" bottom="0" header="0" footer="0"/>
  <pageSetup scale="84" fitToHeight="2" orientation="landscape" r:id="rId1"/>
  <rowBreaks count="1" manualBreakCount="1">
    <brk id="36" max="10" man="1"/>
  </rowBreaks>
  <ignoredErrors>
    <ignoredError sqref="E9:K9 I5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120101</vt:lpstr>
      <vt:lpstr>'120101'!Área_de_impresión</vt:lpstr>
      <vt:lpstr>JR_PAGE_ANCHOR_0_1</vt:lpstr>
      <vt:lpstr>'120101'!Títulos_a_imprimir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Patricia Salas P</cp:lastModifiedBy>
  <cp:lastPrinted>2025-09-26T21:08:37Z</cp:lastPrinted>
  <dcterms:created xsi:type="dcterms:W3CDTF">2025-09-25T21:10:56Z</dcterms:created>
  <dcterms:modified xsi:type="dcterms:W3CDTF">2025-09-30T14:42:18Z</dcterms:modified>
</cp:coreProperties>
</file>