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90B65F5B-7B52-45D3-A705-A0672361CDF5}" xr6:coauthVersionLast="47" xr6:coauthVersionMax="47" xr10:uidLastSave="{00000000-0000-0000-0000-000000000000}"/>
  <bookViews>
    <workbookView xWindow="-28920" yWindow="-75" windowWidth="29040" windowHeight="15720" xr2:uid="{FD939651-9E57-4523-AD6E-3C206B06C01A}"/>
  </bookViews>
  <sheets>
    <sheet name="CCA112301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JR_PAGE_ANCHOR_10_1">[4]CCA111901!$A$1</definedName>
    <definedName name="JR_PAGE_ANCHOR_11_1">[5]CCA112001!$A$1</definedName>
    <definedName name="JR_PAGE_ANCHOR_14_1">'CCA112301'!$A$1</definedName>
    <definedName name="JR_PAGE_ANCHOR_3_1">[1]CCA110501!$A$1</definedName>
    <definedName name="JR_PAGE_ANCHOR_4_1">[2]CCA110701!$A$1</definedName>
    <definedName name="JR_PAGE_ANCHOR_5_1">[3]CCA110801!$A$1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K12" i="6"/>
  <c r="J13" i="6"/>
  <c r="K13" i="6" s="1"/>
  <c r="J14" i="6"/>
  <c r="K14" i="6"/>
  <c r="J19" i="6"/>
  <c r="J20" i="6"/>
  <c r="K20" i="6" s="1"/>
  <c r="J22" i="6"/>
  <c r="J24" i="6"/>
  <c r="K24" i="6" s="1"/>
  <c r="J25" i="6"/>
  <c r="K25" i="6" s="1"/>
  <c r="J29" i="6"/>
  <c r="K29" i="6"/>
  <c r="J30" i="6"/>
  <c r="K30" i="6"/>
  <c r="J31" i="6"/>
  <c r="K31" i="6" s="1"/>
  <c r="J35" i="6"/>
  <c r="K35" i="6"/>
  <c r="J36" i="6"/>
  <c r="K36" i="6"/>
  <c r="J40" i="6"/>
  <c r="K40" i="6"/>
  <c r="J41" i="6"/>
  <c r="K41" i="6" s="1"/>
  <c r="J42" i="6"/>
  <c r="K42" i="6"/>
  <c r="J45" i="6"/>
  <c r="K45" i="6" s="1"/>
  <c r="J46" i="6"/>
  <c r="K46" i="6"/>
  <c r="J47" i="6"/>
  <c r="K47" i="6" s="1"/>
  <c r="J48" i="6"/>
  <c r="K48" i="6"/>
  <c r="J49" i="6"/>
  <c r="K49" i="6"/>
</calcChain>
</file>

<file path=xl/sharedStrings.xml><?xml version="1.0" encoding="utf-8"?>
<sst xmlns="http://schemas.openxmlformats.org/spreadsheetml/2006/main" count="219" uniqueCount="104">
  <si>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</si>
  <si>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</si>
  <si>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</si>
  <si>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</si>
  <si>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</si>
  <si>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</si>
  <si>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</si>
  <si>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</si>
  <si>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</si>
  <si>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</si>
  <si>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</si>
  <si>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</si>
  <si>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</si>
  <si>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</si>
  <si>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</si>
  <si>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</si>
  <si>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Bienestar Social</t>
    </r>
  </si>
  <si>
    <r>
      <rPr>
        <sz val="10"/>
        <rFont val="Times New Roman"/>
        <family val="1"/>
      </rPr>
      <t>243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</si>
  <si>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</si>
  <si>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</si>
  <si>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</si>
  <si>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</si>
  <si>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</si>
  <si>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</si>
  <si>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</si>
  <si>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</si>
  <si>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</si>
  <si>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</si>
  <si>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</si>
  <si>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</si>
  <si>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</si>
  <si>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</si>
  <si>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</si>
  <si>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</si>
  <si>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</si>
  <si>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</si>
  <si>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</si>
  <si>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</si>
  <si>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</si>
  <si>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</si>
  <si>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</si>
  <si>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</si>
  <si>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</si>
  <si>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</si>
  <si>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05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</si>
  <si>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</si>
  <si>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</si>
  <si>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</si>
  <si>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</si>
  <si>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</si>
  <si>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</si>
  <si>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</si>
  <si>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</si>
  <si>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</si>
  <si>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</si>
  <si>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</si>
  <si>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</si>
  <si>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</si>
  <si>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</si>
  <si>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</si>
  <si>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</si>
  <si>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</si>
  <si>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</si>
  <si>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</si>
  <si>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</si>
  <si>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</si>
  <si>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</si>
  <si>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</si>
  <si>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</si>
  <si>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</si>
  <si>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</si>
  <si>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</si>
  <si>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</si>
  <si>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</si>
  <si>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</si>
  <si>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</si>
  <si>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</si>
  <si>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</si>
  <si>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</si>
  <si>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</si>
  <si>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</si>
  <si>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</si>
  <si>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</si>
  <si>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Armada de Chile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</si>
  <si>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</si>
  <si>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Programa de Asistencia a Víctimas - Ley N° 21.021</t>
    </r>
  </si>
  <si>
    <r>
      <rPr>
        <sz val="10"/>
        <rFont val="Times New Roman"/>
        <family val="1"/>
      </rPr>
      <t>040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</si>
  <si>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</si>
  <si>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Tramitación de Rezagos</t>
    </r>
  </si>
  <si>
    <r>
      <rPr>
        <sz val="10"/>
        <rFont val="Times New Roman"/>
        <family val="1"/>
      </rPr>
      <t>240</t>
    </r>
  </si>
  <si>
    <r>
      <rPr>
        <sz val="10"/>
        <rFont val="Times New Roman"/>
        <family val="1"/>
      </rPr>
      <t>Programa de Despliegue de las Fuerzas Armadas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</si>
  <si>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</si>
  <si>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Defensa Civil</t>
    </r>
  </si>
  <si>
    <r>
      <rPr>
        <sz val="10"/>
        <rFont val="Times New Roman"/>
        <family val="1"/>
      </rPr>
      <t>037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</si>
  <si>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</si>
  <si>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Subsecretaría de Pesca y Acuicultura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</si>
  <si>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</si>
  <si>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012</t>
    </r>
  </si>
  <si>
    <r>
      <rPr>
        <sz val="10"/>
        <rFont val="Times New Roman"/>
        <family val="1"/>
      </rPr>
      <t>Fuerza Aérea de Chile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</si>
  <si>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</si>
  <si>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</si>
  <si>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</si>
  <si>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PARA LAS FUERZAS ARMADAS</t>
    </r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</si>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</sst>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501.xlsx" TargetMode="External"/><Relationship Id="rId1" Type="http://schemas.openxmlformats.org/officeDocument/2006/relationships/externalLinkPath" Target="https://dipres-my.sharepoint.com/personal/morellana_dipres_gob_cl/Documents/CCA1105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701.xlsx" TargetMode="External"/><Relationship Id="rId1" Type="http://schemas.openxmlformats.org/officeDocument/2006/relationships/externalLinkPath" Target="https://dipres-my.sharepoint.com/personal/morellana_dipres_gob_cl/Documents/CCA1107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801.xlsx" TargetMode="External"/><Relationship Id="rId1" Type="http://schemas.openxmlformats.org/officeDocument/2006/relationships/externalLinkPath" Target="https://dipres-my.sharepoint.com/personal/morellana_dipres_gob_cl/Documents/CCA1108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1901.xlsx" TargetMode="External"/><Relationship Id="rId1" Type="http://schemas.openxmlformats.org/officeDocument/2006/relationships/externalLinkPath" Target="https://dipres-my.sharepoint.com/personal/morellana_dipres_gob_cl/Documents/CCA1119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%20MINISTERIO%20DE%20DEFENSA\03%20PROCESOS%20PRESUPUESTARIOS%20MINDEF\3_FORMULACIONES\FORMULACI&#211;N%202026\13.%20Carpeta%20Congreso\Cuadros%20Comparativos%20por%20programa\CCA112001.xlsx" TargetMode="External"/><Relationship Id="rId1" Type="http://schemas.openxmlformats.org/officeDocument/2006/relationships/externalLinkPath" Target="CCA11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5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7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8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19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20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7CE1-2B1E-47D4-8A3F-4D635BAD6438}">
  <sheetPr>
    <outlinePr summaryBelow="0"/>
  </sheetPr>
  <dimension ref="A1:L57"/>
  <sheetViews>
    <sheetView tabSelected="1" topLeftCell="A3" workbookViewId="0">
      <selection activeCell="F32" sqref="F3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2" t="s">
        <v>76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2" t="s">
        <v>75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0" t="s">
        <v>74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6" t="s">
        <v>73</v>
      </c>
      <c r="H4" s="1"/>
      <c r="I4" s="1"/>
      <c r="J4" s="1"/>
      <c r="K4" s="1"/>
      <c r="L4" s="1"/>
    </row>
    <row r="5" spans="1:12" ht="15" customHeight="1" x14ac:dyDescent="0.25">
      <c r="A5" s="38" t="s">
        <v>72</v>
      </c>
      <c r="B5" s="37"/>
      <c r="C5" s="36" t="s">
        <v>71</v>
      </c>
      <c r="D5" s="35"/>
      <c r="E5" s="35"/>
      <c r="F5" s="35"/>
      <c r="G5" s="1"/>
      <c r="H5" s="26" t="s">
        <v>70</v>
      </c>
      <c r="I5" s="26" t="s">
        <v>34</v>
      </c>
      <c r="J5" s="1"/>
      <c r="K5" s="1"/>
      <c r="L5" s="1"/>
    </row>
    <row r="6" spans="1:12" ht="15" customHeight="1" x14ac:dyDescent="0.25">
      <c r="A6" s="34" t="s">
        <v>69</v>
      </c>
      <c r="B6" s="33"/>
      <c r="C6" s="32" t="s">
        <v>102</v>
      </c>
      <c r="D6" s="31"/>
      <c r="E6" s="31"/>
      <c r="F6" s="31"/>
      <c r="G6" s="1"/>
      <c r="H6" s="26" t="s">
        <v>68</v>
      </c>
      <c r="I6" s="26" t="s">
        <v>23</v>
      </c>
      <c r="J6" s="1"/>
      <c r="K6" s="1"/>
      <c r="L6" s="1"/>
    </row>
    <row r="7" spans="1:12" ht="15" customHeight="1" x14ac:dyDescent="0.25">
      <c r="A7" s="30" t="s">
        <v>67</v>
      </c>
      <c r="B7" s="29"/>
      <c r="C7" s="28" t="s">
        <v>102</v>
      </c>
      <c r="D7" s="27"/>
      <c r="E7" s="27"/>
      <c r="F7" s="27"/>
      <c r="G7" s="1"/>
      <c r="H7" s="26" t="s">
        <v>66</v>
      </c>
      <c r="I7" s="26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5" t="s">
        <v>65</v>
      </c>
      <c r="H8" s="1"/>
      <c r="I8" s="1"/>
      <c r="J8" s="1"/>
      <c r="K8" s="1"/>
      <c r="L8" s="1"/>
    </row>
    <row r="9" spans="1:12" ht="15" customHeight="1" thickBot="1" x14ac:dyDescent="0.3">
      <c r="A9" s="24" t="s">
        <v>64</v>
      </c>
      <c r="B9" s="24" t="s">
        <v>63</v>
      </c>
      <c r="C9" s="24" t="s">
        <v>62</v>
      </c>
      <c r="D9" s="24" t="s">
        <v>61</v>
      </c>
      <c r="E9" s="23" t="s">
        <v>60</v>
      </c>
      <c r="F9" s="23" t="s">
        <v>59</v>
      </c>
      <c r="G9" s="23" t="s">
        <v>58</v>
      </c>
      <c r="H9" s="23" t="s">
        <v>57</v>
      </c>
      <c r="I9" s="23" t="s">
        <v>56</v>
      </c>
      <c r="J9" s="23" t="s">
        <v>55</v>
      </c>
      <c r="K9" s="23" t="s">
        <v>54</v>
      </c>
      <c r="L9" s="1"/>
    </row>
    <row r="10" spans="1:12" ht="80.099999999999994" customHeight="1" thickBot="1" x14ac:dyDescent="0.3">
      <c r="A10" s="20"/>
      <c r="B10" s="20"/>
      <c r="C10" s="20"/>
      <c r="D10" s="20"/>
      <c r="E10" s="22" t="s">
        <v>51</v>
      </c>
      <c r="F10" s="22" t="s">
        <v>53</v>
      </c>
      <c r="G10" s="22" t="s">
        <v>52</v>
      </c>
      <c r="H10" s="22" t="s">
        <v>51</v>
      </c>
      <c r="I10" s="22" t="s">
        <v>50</v>
      </c>
      <c r="J10" s="21" t="s">
        <v>49</v>
      </c>
      <c r="K10" s="21" t="s">
        <v>48</v>
      </c>
      <c r="L10" s="1"/>
    </row>
    <row r="11" spans="1:12" ht="30" customHeight="1" thickBot="1" x14ac:dyDescent="0.3">
      <c r="A11" s="20"/>
      <c r="B11" s="20"/>
      <c r="C11" s="20"/>
      <c r="D11" s="20"/>
      <c r="E11" s="19" t="s">
        <v>47</v>
      </c>
      <c r="F11" s="19" t="s">
        <v>47</v>
      </c>
      <c r="G11" s="19" t="s">
        <v>47</v>
      </c>
      <c r="H11" s="19" t="s">
        <v>46</v>
      </c>
      <c r="I11" s="19" t="s">
        <v>46</v>
      </c>
      <c r="J11" s="18"/>
      <c r="K11" s="18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45</v>
      </c>
      <c r="E12" s="15">
        <v>16021500</v>
      </c>
      <c r="F12" s="15">
        <v>21570909</v>
      </c>
      <c r="G12" s="15">
        <v>16858481</v>
      </c>
      <c r="H12" s="15">
        <v>16111989</v>
      </c>
      <c r="I12" s="15">
        <v>15996315</v>
      </c>
      <c r="J12" s="15">
        <f>I12-H12</f>
        <v>-115674</v>
      </c>
      <c r="K12" s="14">
        <f>(J12/H12)</f>
        <v>-7.1793743156105677E-3</v>
      </c>
      <c r="L12" s="1"/>
    </row>
    <row r="13" spans="1:12" ht="15" customHeight="1" x14ac:dyDescent="0.25">
      <c r="A13" s="13" t="s">
        <v>44</v>
      </c>
      <c r="B13" s="13" t="s">
        <v>2</v>
      </c>
      <c r="C13" s="13" t="s">
        <v>2</v>
      </c>
      <c r="D13" s="12" t="s">
        <v>19</v>
      </c>
      <c r="E13" s="11">
        <v>48531</v>
      </c>
      <c r="F13" s="11">
        <v>219584</v>
      </c>
      <c r="G13" s="11">
        <v>278421</v>
      </c>
      <c r="H13" s="11">
        <v>50036</v>
      </c>
      <c r="I13" s="11">
        <v>50046</v>
      </c>
      <c r="J13" s="11">
        <f>I13-H13</f>
        <v>10</v>
      </c>
      <c r="K13" s="10">
        <f>(J13/H13)</f>
        <v>1.9985610360540411E-4</v>
      </c>
      <c r="L13" s="1"/>
    </row>
    <row r="14" spans="1:12" ht="15" customHeight="1" x14ac:dyDescent="0.25">
      <c r="A14" s="13" t="s">
        <v>2</v>
      </c>
      <c r="B14" s="13" t="s">
        <v>18</v>
      </c>
      <c r="C14" s="13" t="s">
        <v>2</v>
      </c>
      <c r="D14" s="12" t="s">
        <v>31</v>
      </c>
      <c r="E14" s="11">
        <v>48531</v>
      </c>
      <c r="F14" s="11">
        <v>219584</v>
      </c>
      <c r="G14" s="11">
        <v>278421</v>
      </c>
      <c r="H14" s="11">
        <v>50036</v>
      </c>
      <c r="I14" s="11">
        <v>50046</v>
      </c>
      <c r="J14" s="11">
        <f>I14-H14</f>
        <v>10</v>
      </c>
      <c r="K14" s="10">
        <f>(J14/H14)</f>
        <v>1.9985610360540411E-4</v>
      </c>
      <c r="L14" s="1"/>
    </row>
    <row r="15" spans="1:12" ht="15" customHeight="1" x14ac:dyDescent="0.25">
      <c r="A15" s="13" t="s">
        <v>2</v>
      </c>
      <c r="B15" s="13" t="s">
        <v>2</v>
      </c>
      <c r="C15" s="13" t="s">
        <v>101</v>
      </c>
      <c r="D15" s="12" t="s">
        <v>100</v>
      </c>
      <c r="E15" s="11">
        <v>0</v>
      </c>
      <c r="F15" s="11">
        <v>76088</v>
      </c>
      <c r="G15" s="11">
        <v>76088</v>
      </c>
      <c r="H15" s="11">
        <v>0</v>
      </c>
      <c r="I15" s="11">
        <v>0</v>
      </c>
      <c r="J15" s="9"/>
      <c r="K15" s="10" t="s">
        <v>2</v>
      </c>
      <c r="L15" s="1"/>
    </row>
    <row r="16" spans="1:12" ht="15" customHeight="1" x14ac:dyDescent="0.25">
      <c r="A16" s="13" t="s">
        <v>2</v>
      </c>
      <c r="B16" s="13" t="s">
        <v>2</v>
      </c>
      <c r="C16" s="13" t="s">
        <v>99</v>
      </c>
      <c r="D16" s="12" t="s">
        <v>98</v>
      </c>
      <c r="E16" s="11">
        <v>0</v>
      </c>
      <c r="F16" s="11">
        <v>38930</v>
      </c>
      <c r="G16" s="11">
        <v>38930</v>
      </c>
      <c r="H16" s="11">
        <v>0</v>
      </c>
      <c r="I16" s="11">
        <v>0</v>
      </c>
      <c r="J16" s="9"/>
      <c r="K16" s="10" t="s">
        <v>2</v>
      </c>
      <c r="L16" s="1"/>
    </row>
    <row r="17" spans="1:12" ht="15" customHeight="1" x14ac:dyDescent="0.25">
      <c r="A17" s="13" t="s">
        <v>2</v>
      </c>
      <c r="B17" s="13" t="s">
        <v>2</v>
      </c>
      <c r="C17" s="13" t="s">
        <v>97</v>
      </c>
      <c r="D17" s="12" t="s">
        <v>83</v>
      </c>
      <c r="E17" s="11">
        <v>0</v>
      </c>
      <c r="F17" s="11">
        <v>56025</v>
      </c>
      <c r="G17" s="11">
        <v>56025</v>
      </c>
      <c r="H17" s="11">
        <v>0</v>
      </c>
      <c r="I17" s="11">
        <v>0</v>
      </c>
      <c r="J17" s="9"/>
      <c r="K17" s="10" t="s">
        <v>2</v>
      </c>
      <c r="L17" s="1"/>
    </row>
    <row r="18" spans="1:12" ht="15" customHeight="1" x14ac:dyDescent="0.25">
      <c r="A18" s="13" t="s">
        <v>2</v>
      </c>
      <c r="B18" s="13" t="s">
        <v>2</v>
      </c>
      <c r="C18" s="13" t="s">
        <v>96</v>
      </c>
      <c r="D18" s="12" t="s">
        <v>95</v>
      </c>
      <c r="E18" s="11">
        <v>48531</v>
      </c>
      <c r="F18" s="11">
        <v>48531</v>
      </c>
      <c r="G18" s="11">
        <v>48531</v>
      </c>
      <c r="H18" s="11">
        <v>50036</v>
      </c>
      <c r="I18" s="11">
        <v>50036</v>
      </c>
      <c r="J18" s="9"/>
      <c r="K18" s="10" t="s">
        <v>2</v>
      </c>
      <c r="L18" s="1"/>
    </row>
    <row r="19" spans="1:12" ht="15" customHeight="1" x14ac:dyDescent="0.25">
      <c r="A19" s="13" t="s">
        <v>2</v>
      </c>
      <c r="B19" s="13" t="s">
        <v>2</v>
      </c>
      <c r="C19" s="13" t="s">
        <v>43</v>
      </c>
      <c r="D19" s="12" t="s">
        <v>42</v>
      </c>
      <c r="E19" s="11">
        <v>0</v>
      </c>
      <c r="F19" s="11">
        <v>10</v>
      </c>
      <c r="G19" s="11">
        <v>58847</v>
      </c>
      <c r="H19" s="11">
        <v>0</v>
      </c>
      <c r="I19" s="11">
        <v>10</v>
      </c>
      <c r="J19" s="11">
        <f>I19-H19</f>
        <v>10</v>
      </c>
      <c r="K19" s="10" t="s">
        <v>2</v>
      </c>
      <c r="L19" s="1"/>
    </row>
    <row r="20" spans="1:12" ht="15" customHeight="1" x14ac:dyDescent="0.25">
      <c r="A20" s="13" t="s">
        <v>41</v>
      </c>
      <c r="B20" s="13" t="s">
        <v>2</v>
      </c>
      <c r="C20" s="13" t="s">
        <v>2</v>
      </c>
      <c r="D20" s="12" t="s">
        <v>40</v>
      </c>
      <c r="E20" s="11">
        <v>137</v>
      </c>
      <c r="F20" s="11">
        <v>91009</v>
      </c>
      <c r="G20" s="11">
        <v>355418</v>
      </c>
      <c r="H20" s="11">
        <v>141</v>
      </c>
      <c r="I20" s="11">
        <v>151</v>
      </c>
      <c r="J20" s="11">
        <f>I20-H20</f>
        <v>10</v>
      </c>
      <c r="K20" s="10">
        <f>(J20/H20)</f>
        <v>7.0921985815602842E-2</v>
      </c>
      <c r="L20" s="1"/>
    </row>
    <row r="21" spans="1:12" ht="15" customHeight="1" x14ac:dyDescent="0.25">
      <c r="A21" s="13" t="s">
        <v>2</v>
      </c>
      <c r="B21" s="13" t="s">
        <v>11</v>
      </c>
      <c r="C21" s="13" t="s">
        <v>2</v>
      </c>
      <c r="D21" s="12" t="s">
        <v>39</v>
      </c>
      <c r="E21" s="11">
        <v>10</v>
      </c>
      <c r="F21" s="11">
        <v>10</v>
      </c>
      <c r="G21" s="11">
        <v>137807</v>
      </c>
      <c r="H21" s="11">
        <v>10</v>
      </c>
      <c r="I21" s="11">
        <v>10</v>
      </c>
      <c r="J21" s="9"/>
      <c r="K21" s="10" t="s">
        <v>2</v>
      </c>
      <c r="L21" s="1"/>
    </row>
    <row r="22" spans="1:12" ht="15" customHeight="1" x14ac:dyDescent="0.25">
      <c r="A22" s="13" t="s">
        <v>2</v>
      </c>
      <c r="B22" s="13" t="s">
        <v>18</v>
      </c>
      <c r="C22" s="13" t="s">
        <v>2</v>
      </c>
      <c r="D22" s="12" t="s">
        <v>84</v>
      </c>
      <c r="E22" s="11">
        <v>0</v>
      </c>
      <c r="F22" s="11">
        <v>10</v>
      </c>
      <c r="G22" s="11">
        <v>1494</v>
      </c>
      <c r="H22" s="11">
        <v>0</v>
      </c>
      <c r="I22" s="11">
        <v>10</v>
      </c>
      <c r="J22" s="11">
        <f>I22-H22</f>
        <v>10</v>
      </c>
      <c r="K22" s="10" t="s">
        <v>2</v>
      </c>
      <c r="L22" s="1"/>
    </row>
    <row r="23" spans="1:12" ht="15" customHeight="1" x14ac:dyDescent="0.25">
      <c r="A23" s="13" t="s">
        <v>2</v>
      </c>
      <c r="B23" s="13" t="s">
        <v>13</v>
      </c>
      <c r="C23" s="13" t="s">
        <v>2</v>
      </c>
      <c r="D23" s="12" t="s">
        <v>38</v>
      </c>
      <c r="E23" s="11">
        <v>127</v>
      </c>
      <c r="F23" s="11">
        <v>90989</v>
      </c>
      <c r="G23" s="11">
        <v>216117</v>
      </c>
      <c r="H23" s="11">
        <v>131</v>
      </c>
      <c r="I23" s="11">
        <v>131</v>
      </c>
      <c r="J23" s="9"/>
      <c r="K23" s="10" t="s">
        <v>2</v>
      </c>
      <c r="L23" s="1"/>
    </row>
    <row r="24" spans="1:12" ht="15" customHeight="1" x14ac:dyDescent="0.25">
      <c r="A24" s="13" t="s">
        <v>37</v>
      </c>
      <c r="B24" s="13" t="s">
        <v>2</v>
      </c>
      <c r="C24" s="13" t="s">
        <v>2</v>
      </c>
      <c r="D24" s="12" t="s">
        <v>36</v>
      </c>
      <c r="E24" s="11">
        <v>15972822</v>
      </c>
      <c r="F24" s="11">
        <v>21124217</v>
      </c>
      <c r="G24" s="11">
        <v>15829901</v>
      </c>
      <c r="H24" s="11">
        <v>16061802</v>
      </c>
      <c r="I24" s="11">
        <v>15946108</v>
      </c>
      <c r="J24" s="11">
        <f>I24-H24</f>
        <v>-115694</v>
      </c>
      <c r="K24" s="10">
        <f>(J24/H24)</f>
        <v>-7.2030523100708125E-3</v>
      </c>
      <c r="L24" s="1"/>
    </row>
    <row r="25" spans="1:12" ht="15" customHeight="1" x14ac:dyDescent="0.25">
      <c r="A25" s="13" t="s">
        <v>2</v>
      </c>
      <c r="B25" s="13" t="s">
        <v>11</v>
      </c>
      <c r="C25" s="13" t="s">
        <v>2</v>
      </c>
      <c r="D25" s="12" t="s">
        <v>35</v>
      </c>
      <c r="E25" s="11">
        <v>15972822</v>
      </c>
      <c r="F25" s="11">
        <v>21124217</v>
      </c>
      <c r="G25" s="11">
        <v>15829901</v>
      </c>
      <c r="H25" s="11">
        <v>16061802</v>
      </c>
      <c r="I25" s="11">
        <v>15946108</v>
      </c>
      <c r="J25" s="11">
        <f>I25-H25</f>
        <v>-115694</v>
      </c>
      <c r="K25" s="10">
        <f>(J25/H25)</f>
        <v>-7.2030523100708125E-3</v>
      </c>
      <c r="L25" s="1"/>
    </row>
    <row r="26" spans="1:12" ht="15" customHeight="1" x14ac:dyDescent="0.25">
      <c r="A26" s="13" t="s">
        <v>33</v>
      </c>
      <c r="B26" s="13" t="s">
        <v>2</v>
      </c>
      <c r="C26" s="13" t="s">
        <v>2</v>
      </c>
      <c r="D26" s="12" t="s">
        <v>32</v>
      </c>
      <c r="E26" s="11">
        <v>0</v>
      </c>
      <c r="F26" s="11">
        <v>0</v>
      </c>
      <c r="G26" s="11">
        <v>394741</v>
      </c>
      <c r="H26" s="11">
        <v>0</v>
      </c>
      <c r="I26" s="11">
        <v>0</v>
      </c>
      <c r="J26" s="9"/>
      <c r="K26" s="10" t="s">
        <v>2</v>
      </c>
      <c r="L26" s="1"/>
    </row>
    <row r="27" spans="1:12" ht="15" customHeight="1" x14ac:dyDescent="0.25">
      <c r="A27" s="13"/>
      <c r="B27" s="13">
        <v>10</v>
      </c>
      <c r="C27" s="13"/>
      <c r="D27" s="12" t="s">
        <v>103</v>
      </c>
      <c r="E27" s="11">
        <v>0</v>
      </c>
      <c r="F27" s="11">
        <v>0</v>
      </c>
      <c r="G27" s="11">
        <v>394741</v>
      </c>
      <c r="H27" s="11">
        <v>0</v>
      </c>
      <c r="I27" s="11">
        <v>0</v>
      </c>
      <c r="J27" s="9"/>
      <c r="K27" s="10"/>
      <c r="L27" s="1"/>
    </row>
    <row r="28" spans="1:12" ht="15" customHeight="1" x14ac:dyDescent="0.25">
      <c r="A28" s="13" t="s">
        <v>30</v>
      </c>
      <c r="B28" s="13" t="s">
        <v>2</v>
      </c>
      <c r="C28" s="13" t="s">
        <v>2</v>
      </c>
      <c r="D28" s="12" t="s">
        <v>29</v>
      </c>
      <c r="E28" s="11">
        <v>10</v>
      </c>
      <c r="F28" s="11">
        <v>136099</v>
      </c>
      <c r="G28" s="11">
        <v>0</v>
      </c>
      <c r="H28" s="11">
        <v>10</v>
      </c>
      <c r="I28" s="11">
        <v>10</v>
      </c>
      <c r="J28" s="9"/>
      <c r="K28" s="10" t="s">
        <v>2</v>
      </c>
      <c r="L28" s="1"/>
    </row>
    <row r="29" spans="1:12" ht="15" customHeight="1" thickBot="1" x14ac:dyDescent="0.3">
      <c r="A29" s="17" t="s">
        <v>2</v>
      </c>
      <c r="B29" s="17" t="s">
        <v>2</v>
      </c>
      <c r="C29" s="17" t="s">
        <v>2</v>
      </c>
      <c r="D29" s="16" t="s">
        <v>28</v>
      </c>
      <c r="E29" s="15">
        <v>16021500</v>
      </c>
      <c r="F29" s="15">
        <v>21570909</v>
      </c>
      <c r="G29" s="15">
        <v>16458622</v>
      </c>
      <c r="H29" s="15">
        <v>16111989</v>
      </c>
      <c r="I29" s="15">
        <v>15996315</v>
      </c>
      <c r="J29" s="15">
        <f>I29-H29</f>
        <v>-115674</v>
      </c>
      <c r="K29" s="14">
        <f>(J29/H29)</f>
        <v>-7.1793743156105677E-3</v>
      </c>
      <c r="L29" s="1"/>
    </row>
    <row r="30" spans="1:12" ht="15" customHeight="1" x14ac:dyDescent="0.25">
      <c r="A30" s="13" t="s">
        <v>27</v>
      </c>
      <c r="B30" s="13" t="s">
        <v>2</v>
      </c>
      <c r="C30" s="13" t="s">
        <v>2</v>
      </c>
      <c r="D30" s="12" t="s">
        <v>26</v>
      </c>
      <c r="E30" s="11">
        <v>13102457</v>
      </c>
      <c r="F30" s="11">
        <v>12729839</v>
      </c>
      <c r="G30" s="11">
        <v>8400910</v>
      </c>
      <c r="H30" s="11">
        <v>13102457</v>
      </c>
      <c r="I30" s="11">
        <v>12885350</v>
      </c>
      <c r="J30" s="11">
        <f>I30-H30</f>
        <v>-217107</v>
      </c>
      <c r="K30" s="10">
        <f>(J30/H30)</f>
        <v>-1.6569945621649436E-2</v>
      </c>
      <c r="L30" s="1"/>
    </row>
    <row r="31" spans="1:12" ht="15" customHeight="1" x14ac:dyDescent="0.25">
      <c r="A31" s="13" t="s">
        <v>25</v>
      </c>
      <c r="B31" s="13" t="s">
        <v>2</v>
      </c>
      <c r="C31" s="13" t="s">
        <v>2</v>
      </c>
      <c r="D31" s="12" t="s">
        <v>24</v>
      </c>
      <c r="E31" s="11">
        <v>1726497</v>
      </c>
      <c r="F31" s="11">
        <v>1640172</v>
      </c>
      <c r="G31" s="11">
        <v>1108619</v>
      </c>
      <c r="H31" s="11">
        <v>1780018</v>
      </c>
      <c r="I31" s="11">
        <v>1824182</v>
      </c>
      <c r="J31" s="11">
        <f>I31-H31</f>
        <v>44164</v>
      </c>
      <c r="K31" s="10">
        <f>(J31/H31)</f>
        <v>2.4810985057454476E-2</v>
      </c>
      <c r="L31" s="1"/>
    </row>
    <row r="32" spans="1:12" ht="15" customHeight="1" x14ac:dyDescent="0.25">
      <c r="A32" s="13" t="s">
        <v>23</v>
      </c>
      <c r="B32" s="13" t="s">
        <v>2</v>
      </c>
      <c r="C32" s="13" t="s">
        <v>2</v>
      </c>
      <c r="D32" s="12" t="s">
        <v>22</v>
      </c>
      <c r="E32" s="11">
        <v>20</v>
      </c>
      <c r="F32" s="11">
        <v>80642</v>
      </c>
      <c r="G32" s="11">
        <v>80389</v>
      </c>
      <c r="H32" s="11">
        <v>20</v>
      </c>
      <c r="I32" s="11">
        <v>20</v>
      </c>
      <c r="J32" s="9"/>
      <c r="K32" s="10" t="s">
        <v>2</v>
      </c>
      <c r="L32" s="1"/>
    </row>
    <row r="33" spans="1:12" ht="15" customHeight="1" x14ac:dyDescent="0.25">
      <c r="A33" s="13" t="s">
        <v>2</v>
      </c>
      <c r="B33" s="13" t="s">
        <v>11</v>
      </c>
      <c r="C33" s="13" t="s">
        <v>2</v>
      </c>
      <c r="D33" s="12" t="s">
        <v>94</v>
      </c>
      <c r="E33" s="11">
        <v>10</v>
      </c>
      <c r="F33" s="11">
        <v>10</v>
      </c>
      <c r="G33" s="11">
        <v>0</v>
      </c>
      <c r="H33" s="11">
        <v>10</v>
      </c>
      <c r="I33" s="11">
        <v>10</v>
      </c>
      <c r="J33" s="9"/>
      <c r="K33" s="10" t="s">
        <v>2</v>
      </c>
      <c r="L33" s="1"/>
    </row>
    <row r="34" spans="1:12" ht="15" customHeight="1" x14ac:dyDescent="0.25">
      <c r="A34" s="13" t="s">
        <v>2</v>
      </c>
      <c r="B34" s="13" t="s">
        <v>8</v>
      </c>
      <c r="C34" s="13" t="s">
        <v>2</v>
      </c>
      <c r="D34" s="12" t="s">
        <v>21</v>
      </c>
      <c r="E34" s="11">
        <v>10</v>
      </c>
      <c r="F34" s="11">
        <v>80632</v>
      </c>
      <c r="G34" s="11">
        <v>80389</v>
      </c>
      <c r="H34" s="11">
        <v>10</v>
      </c>
      <c r="I34" s="11">
        <v>10</v>
      </c>
      <c r="J34" s="9"/>
      <c r="K34" s="10" t="s">
        <v>2</v>
      </c>
      <c r="L34" s="1"/>
    </row>
    <row r="35" spans="1:12" ht="15" customHeight="1" x14ac:dyDescent="0.25">
      <c r="A35" s="13" t="s">
        <v>20</v>
      </c>
      <c r="B35" s="13" t="s">
        <v>2</v>
      </c>
      <c r="C35" s="13" t="s">
        <v>2</v>
      </c>
      <c r="D35" s="12" t="s">
        <v>19</v>
      </c>
      <c r="E35" s="11">
        <v>729813</v>
      </c>
      <c r="F35" s="11">
        <v>6482257</v>
      </c>
      <c r="G35" s="11">
        <v>6287735</v>
      </c>
      <c r="H35" s="11">
        <v>752437</v>
      </c>
      <c r="I35" s="11">
        <v>759542</v>
      </c>
      <c r="J35" s="11">
        <f>I35-H35</f>
        <v>7105</v>
      </c>
      <c r="K35" s="10">
        <f>(J35/H35)</f>
        <v>9.4426510126429195E-3</v>
      </c>
      <c r="L35" s="1"/>
    </row>
    <row r="36" spans="1:12" ht="15" customHeight="1" x14ac:dyDescent="0.25">
      <c r="A36" s="13" t="s">
        <v>2</v>
      </c>
      <c r="B36" s="13" t="s">
        <v>8</v>
      </c>
      <c r="C36" s="13" t="s">
        <v>2</v>
      </c>
      <c r="D36" s="12" t="s">
        <v>7</v>
      </c>
      <c r="E36" s="11">
        <v>711583</v>
      </c>
      <c r="F36" s="11">
        <v>6464027</v>
      </c>
      <c r="G36" s="11">
        <v>6276510</v>
      </c>
      <c r="H36" s="11">
        <v>733642</v>
      </c>
      <c r="I36" s="11">
        <v>733530</v>
      </c>
      <c r="J36" s="11">
        <f>I36-H36</f>
        <v>-112</v>
      </c>
      <c r="K36" s="10">
        <f>(J36/H36)</f>
        <v>-1.526630154762132E-4</v>
      </c>
      <c r="L36" s="1"/>
    </row>
    <row r="37" spans="1:12" ht="15" customHeight="1" x14ac:dyDescent="0.25">
      <c r="A37" s="13" t="s">
        <v>2</v>
      </c>
      <c r="B37" s="13" t="s">
        <v>2</v>
      </c>
      <c r="C37" s="13" t="s">
        <v>93</v>
      </c>
      <c r="D37" s="12" t="s">
        <v>92</v>
      </c>
      <c r="E37" s="11">
        <v>373236</v>
      </c>
      <c r="F37" s="11">
        <v>520991</v>
      </c>
      <c r="G37" s="11">
        <v>421283</v>
      </c>
      <c r="H37" s="11">
        <v>384806</v>
      </c>
      <c r="I37" s="11">
        <v>384806</v>
      </c>
      <c r="J37" s="9"/>
      <c r="K37" s="10" t="s">
        <v>2</v>
      </c>
      <c r="L37" s="1"/>
    </row>
    <row r="38" spans="1:12" ht="15" customHeight="1" x14ac:dyDescent="0.25">
      <c r="A38" s="13" t="s">
        <v>2</v>
      </c>
      <c r="B38" s="13" t="s">
        <v>2</v>
      </c>
      <c r="C38" s="13" t="s">
        <v>91</v>
      </c>
      <c r="D38" s="12" t="s">
        <v>90</v>
      </c>
      <c r="E38" s="11">
        <v>10</v>
      </c>
      <c r="F38" s="11">
        <v>5231337</v>
      </c>
      <c r="G38" s="11">
        <v>5231327</v>
      </c>
      <c r="H38" s="11">
        <v>10</v>
      </c>
      <c r="I38" s="11">
        <v>10</v>
      </c>
      <c r="J38" s="9"/>
      <c r="K38" s="10" t="s">
        <v>2</v>
      </c>
      <c r="L38" s="1"/>
    </row>
    <row r="39" spans="1:12" ht="15" customHeight="1" x14ac:dyDescent="0.25">
      <c r="A39" s="13" t="s">
        <v>2</v>
      </c>
      <c r="B39" s="13" t="s">
        <v>2</v>
      </c>
      <c r="C39" s="13" t="s">
        <v>89</v>
      </c>
      <c r="D39" s="12" t="s">
        <v>88</v>
      </c>
      <c r="E39" s="11">
        <v>0</v>
      </c>
      <c r="F39" s="11">
        <v>212909</v>
      </c>
      <c r="G39" s="11">
        <v>125110</v>
      </c>
      <c r="H39" s="11">
        <v>0</v>
      </c>
      <c r="I39" s="11">
        <v>0</v>
      </c>
      <c r="J39" s="9"/>
      <c r="K39" s="10" t="s">
        <v>2</v>
      </c>
      <c r="L39" s="1"/>
    </row>
    <row r="40" spans="1:12" ht="15" customHeight="1" x14ac:dyDescent="0.25">
      <c r="A40" s="13" t="s">
        <v>2</v>
      </c>
      <c r="B40" s="13" t="s">
        <v>2</v>
      </c>
      <c r="C40" s="13" t="s">
        <v>17</v>
      </c>
      <c r="D40" s="12" t="s">
        <v>16</v>
      </c>
      <c r="E40" s="11">
        <v>338337</v>
      </c>
      <c r="F40" s="11">
        <v>498790</v>
      </c>
      <c r="G40" s="11">
        <v>498790</v>
      </c>
      <c r="H40" s="11">
        <v>348826</v>
      </c>
      <c r="I40" s="11">
        <v>348714</v>
      </c>
      <c r="J40" s="11">
        <f>I40-H40</f>
        <v>-112</v>
      </c>
      <c r="K40" s="10">
        <f>(J40/H40)</f>
        <v>-3.2107698394041726E-4</v>
      </c>
      <c r="L40" s="1"/>
    </row>
    <row r="41" spans="1:12" ht="15" customHeight="1" x14ac:dyDescent="0.25">
      <c r="A41" s="13" t="s">
        <v>2</v>
      </c>
      <c r="B41" s="13" t="s">
        <v>37</v>
      </c>
      <c r="C41" s="13" t="s">
        <v>2</v>
      </c>
      <c r="D41" s="12" t="s">
        <v>87</v>
      </c>
      <c r="E41" s="11">
        <v>18230</v>
      </c>
      <c r="F41" s="11">
        <v>18230</v>
      </c>
      <c r="G41" s="11">
        <v>11225</v>
      </c>
      <c r="H41" s="11">
        <v>18795</v>
      </c>
      <c r="I41" s="11">
        <v>26012</v>
      </c>
      <c r="J41" s="11">
        <f>I41-H41</f>
        <v>7217</v>
      </c>
      <c r="K41" s="10">
        <f>(J41/H41)</f>
        <v>0.38398510242085659</v>
      </c>
      <c r="L41" s="1"/>
    </row>
    <row r="42" spans="1:12" ht="15" customHeight="1" x14ac:dyDescent="0.25">
      <c r="A42" s="13" t="s">
        <v>2</v>
      </c>
      <c r="B42" s="13" t="s">
        <v>2</v>
      </c>
      <c r="C42" s="13" t="s">
        <v>86</v>
      </c>
      <c r="D42" s="12" t="s">
        <v>85</v>
      </c>
      <c r="E42" s="11">
        <v>18230</v>
      </c>
      <c r="F42" s="11">
        <v>18230</v>
      </c>
      <c r="G42" s="11">
        <v>11225</v>
      </c>
      <c r="H42" s="11">
        <v>18795</v>
      </c>
      <c r="I42" s="11">
        <v>26012</v>
      </c>
      <c r="J42" s="11">
        <f>I42-H42</f>
        <v>7217</v>
      </c>
      <c r="K42" s="10">
        <f>(J42/H42)</f>
        <v>0.38398510242085659</v>
      </c>
      <c r="L42" s="1"/>
    </row>
    <row r="43" spans="1:12" ht="15" customHeight="1" x14ac:dyDescent="0.25">
      <c r="A43" s="13" t="s">
        <v>15</v>
      </c>
      <c r="B43" s="13" t="s">
        <v>2</v>
      </c>
      <c r="C43" s="13" t="s">
        <v>2</v>
      </c>
      <c r="D43" s="12" t="s">
        <v>14</v>
      </c>
      <c r="E43" s="11">
        <v>10</v>
      </c>
      <c r="F43" s="11">
        <v>129916</v>
      </c>
      <c r="G43" s="11">
        <v>349688</v>
      </c>
      <c r="H43" s="11">
        <v>10</v>
      </c>
      <c r="I43" s="11">
        <v>10</v>
      </c>
      <c r="J43" s="9"/>
      <c r="K43" s="10" t="s">
        <v>2</v>
      </c>
      <c r="L43" s="1"/>
    </row>
    <row r="44" spans="1:12" ht="15" customHeight="1" x14ac:dyDescent="0.25">
      <c r="A44" s="13" t="s">
        <v>2</v>
      </c>
      <c r="B44" s="13" t="s">
        <v>13</v>
      </c>
      <c r="C44" s="13" t="s">
        <v>2</v>
      </c>
      <c r="D44" s="12" t="s">
        <v>12</v>
      </c>
      <c r="E44" s="11">
        <v>10</v>
      </c>
      <c r="F44" s="11">
        <v>129916</v>
      </c>
      <c r="G44" s="11">
        <v>349688</v>
      </c>
      <c r="H44" s="11">
        <v>10</v>
      </c>
      <c r="I44" s="11">
        <v>10</v>
      </c>
      <c r="J44" s="9"/>
      <c r="K44" s="10" t="s">
        <v>2</v>
      </c>
      <c r="L44" s="1"/>
    </row>
    <row r="45" spans="1:12" ht="15" customHeight="1" x14ac:dyDescent="0.25">
      <c r="A45" s="13" t="s">
        <v>10</v>
      </c>
      <c r="B45" s="13" t="s">
        <v>2</v>
      </c>
      <c r="C45" s="13" t="s">
        <v>2</v>
      </c>
      <c r="D45" s="12" t="s">
        <v>9</v>
      </c>
      <c r="E45" s="11">
        <v>462693</v>
      </c>
      <c r="F45" s="11">
        <v>439558</v>
      </c>
      <c r="G45" s="11">
        <v>162766</v>
      </c>
      <c r="H45" s="11">
        <v>477037</v>
      </c>
      <c r="I45" s="11">
        <v>527201</v>
      </c>
      <c r="J45" s="11">
        <f>I45-H45</f>
        <v>50164</v>
      </c>
      <c r="K45" s="10">
        <f>(J45/H45)</f>
        <v>0.10515746158054826</v>
      </c>
      <c r="L45" s="1"/>
    </row>
    <row r="46" spans="1:12" ht="15" customHeight="1" x14ac:dyDescent="0.25">
      <c r="A46" s="13" t="s">
        <v>2</v>
      </c>
      <c r="B46" s="13" t="s">
        <v>82</v>
      </c>
      <c r="C46" s="13" t="s">
        <v>2</v>
      </c>
      <c r="D46" s="12" t="s">
        <v>81</v>
      </c>
      <c r="E46" s="11">
        <v>10420</v>
      </c>
      <c r="F46" s="11">
        <v>9899</v>
      </c>
      <c r="G46" s="11">
        <v>9794</v>
      </c>
      <c r="H46" s="11">
        <v>10743</v>
      </c>
      <c r="I46" s="11">
        <v>9279</v>
      </c>
      <c r="J46" s="11">
        <f>I46-H46</f>
        <v>-1464</v>
      </c>
      <c r="K46" s="10">
        <f>(J46/H46)</f>
        <v>-0.13627478358000558</v>
      </c>
      <c r="L46" s="1"/>
    </row>
    <row r="47" spans="1:12" ht="15" customHeight="1" x14ac:dyDescent="0.25">
      <c r="A47" s="13" t="s">
        <v>2</v>
      </c>
      <c r="B47" s="13" t="s">
        <v>44</v>
      </c>
      <c r="C47" s="13" t="s">
        <v>2</v>
      </c>
      <c r="D47" s="12" t="s">
        <v>80</v>
      </c>
      <c r="E47" s="11">
        <v>5601</v>
      </c>
      <c r="F47" s="11">
        <v>5321</v>
      </c>
      <c r="G47" s="11">
        <v>3655</v>
      </c>
      <c r="H47" s="11">
        <v>5775</v>
      </c>
      <c r="I47" s="11">
        <v>5155</v>
      </c>
      <c r="J47" s="11">
        <f>I47-H47</f>
        <v>-620</v>
      </c>
      <c r="K47" s="10">
        <f>(J47/H47)</f>
        <v>-0.10735930735930736</v>
      </c>
      <c r="L47" s="1"/>
    </row>
    <row r="48" spans="1:12" ht="15" customHeight="1" x14ac:dyDescent="0.25">
      <c r="A48" s="13" t="s">
        <v>2</v>
      </c>
      <c r="B48" s="13" t="s">
        <v>79</v>
      </c>
      <c r="C48" s="13" t="s">
        <v>2</v>
      </c>
      <c r="D48" s="12" t="s">
        <v>78</v>
      </c>
      <c r="E48" s="11">
        <v>4376</v>
      </c>
      <c r="F48" s="11">
        <v>4157</v>
      </c>
      <c r="G48" s="11">
        <v>2949</v>
      </c>
      <c r="H48" s="11">
        <v>4512</v>
      </c>
      <c r="I48" s="11">
        <v>4124</v>
      </c>
      <c r="J48" s="11">
        <f>I48-H48</f>
        <v>-388</v>
      </c>
      <c r="K48" s="10">
        <f>(J48/H48)</f>
        <v>-8.5992907801418439E-2</v>
      </c>
      <c r="L48" s="1"/>
    </row>
    <row r="49" spans="1:12" ht="15" customHeight="1" x14ac:dyDescent="0.25">
      <c r="A49" s="13" t="s">
        <v>2</v>
      </c>
      <c r="B49" s="13" t="s">
        <v>4</v>
      </c>
      <c r="C49" s="13" t="s">
        <v>2</v>
      </c>
      <c r="D49" s="12" t="s">
        <v>77</v>
      </c>
      <c r="E49" s="11">
        <v>442296</v>
      </c>
      <c r="F49" s="11">
        <v>420181</v>
      </c>
      <c r="G49" s="11">
        <v>146368</v>
      </c>
      <c r="H49" s="11">
        <v>456007</v>
      </c>
      <c r="I49" s="11">
        <v>508643</v>
      </c>
      <c r="J49" s="11">
        <f>I49-H49</f>
        <v>52636</v>
      </c>
      <c r="K49" s="10">
        <f>(J49/H49)</f>
        <v>0.11542805263954281</v>
      </c>
      <c r="L49" s="1"/>
    </row>
    <row r="50" spans="1:12" ht="15" customHeight="1" x14ac:dyDescent="0.25">
      <c r="A50" s="13" t="s">
        <v>6</v>
      </c>
      <c r="B50" s="13" t="s">
        <v>2</v>
      </c>
      <c r="C50" s="13" t="s">
        <v>2</v>
      </c>
      <c r="D50" s="12" t="s">
        <v>5</v>
      </c>
      <c r="E50" s="11">
        <v>10</v>
      </c>
      <c r="F50" s="11">
        <v>68525</v>
      </c>
      <c r="G50" s="11">
        <v>68515</v>
      </c>
      <c r="H50" s="11">
        <v>10</v>
      </c>
      <c r="I50" s="11">
        <v>10</v>
      </c>
      <c r="J50" s="9"/>
      <c r="K50" s="10" t="s">
        <v>2</v>
      </c>
      <c r="L50" s="1"/>
    </row>
    <row r="51" spans="1:12" ht="15" customHeight="1" x14ac:dyDescent="0.25">
      <c r="A51" s="13" t="s">
        <v>2</v>
      </c>
      <c r="B51" s="13" t="s">
        <v>4</v>
      </c>
      <c r="C51" s="13" t="s">
        <v>2</v>
      </c>
      <c r="D51" s="12" t="s">
        <v>3</v>
      </c>
      <c r="E51" s="11">
        <v>10</v>
      </c>
      <c r="F51" s="11">
        <v>68525</v>
      </c>
      <c r="G51" s="11">
        <v>68515</v>
      </c>
      <c r="H51" s="11">
        <v>10</v>
      </c>
      <c r="I51" s="11">
        <v>10</v>
      </c>
      <c r="J51" s="9"/>
      <c r="K51" s="10" t="s">
        <v>2</v>
      </c>
      <c r="L51" s="1"/>
    </row>
    <row r="52" spans="1:12" ht="1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"/>
    </row>
    <row r="53" spans="1:12" ht="1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1"/>
    </row>
    <row r="54" spans="1:1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" customHeight="1" x14ac:dyDescent="0.25">
      <c r="A55" s="7" t="s">
        <v>1</v>
      </c>
      <c r="B55" s="6"/>
      <c r="C55" s="6"/>
      <c r="D55" s="6"/>
      <c r="E55" s="5">
        <v>16021480</v>
      </c>
      <c r="F55" s="5">
        <v>21372468</v>
      </c>
      <c r="G55" s="5">
        <v>16040419</v>
      </c>
      <c r="H55" s="5">
        <v>16111969</v>
      </c>
      <c r="I55" s="5">
        <v>15996295</v>
      </c>
      <c r="J55" s="5">
        <v>-115674</v>
      </c>
      <c r="K55" s="4">
        <v>-7.179383227462764E-3</v>
      </c>
      <c r="L55" s="1"/>
    </row>
    <row r="56" spans="1:12" ht="15" customHeight="1" x14ac:dyDescent="0.25">
      <c r="A56" s="3" t="s">
        <v>0</v>
      </c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</row>
    <row r="57" spans="1:12" ht="5.099999999999999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mergeCells count="17">
    <mergeCell ref="K10:K11"/>
    <mergeCell ref="A55:D55"/>
    <mergeCell ref="A56:I56"/>
    <mergeCell ref="A6:B6"/>
    <mergeCell ref="C6:F6"/>
    <mergeCell ref="A7:B7"/>
    <mergeCell ref="C7:F7"/>
    <mergeCell ref="A9:A11"/>
    <mergeCell ref="B9:B11"/>
    <mergeCell ref="C9:C11"/>
    <mergeCell ref="A1:I1"/>
    <mergeCell ref="A2:I2"/>
    <mergeCell ref="A3:I3"/>
    <mergeCell ref="A5:B5"/>
    <mergeCell ref="C5:F5"/>
    <mergeCell ref="J10:J11"/>
    <mergeCell ref="D9:D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CCA112301</vt:lpstr>
      <vt:lpstr>JR_PAGE_ANCHOR_14_1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2025-09-25T13:34:27Z</dcterms:created>
  <dcterms:modified xsi:type="dcterms:W3CDTF">2025-09-25T13:47:11Z</dcterms:modified>
</cp:coreProperties>
</file>