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pres-my.sharepoint.com/personal/morellana_dipres_gob_cl/Documents/"/>
    </mc:Choice>
  </mc:AlternateContent>
  <xr:revisionPtr revIDLastSave="0" documentId="8_{8630B147-A74C-4A66-A70D-A037D4AC6205}" xr6:coauthVersionLast="47" xr6:coauthVersionMax="47" xr10:uidLastSave="{00000000-0000-0000-0000-000000000000}"/>
  <bookViews>
    <workbookView xWindow="-28920" yWindow="-75" windowWidth="29040" windowHeight="15720" xr2:uid="{D34A2552-1CBF-4E22-9A06-DF05B3CCF7EF}"/>
  </bookViews>
  <sheets>
    <sheet name="CCA110701" sheetId="1" r:id="rId1"/>
  </sheets>
  <externalReferences>
    <externalReference r:id="rId2"/>
  </externalReferences>
  <definedNames>
    <definedName name="JR_PAGE_ANCHOR_3_1">[1]CCA110501!$A$1</definedName>
    <definedName name="JR_PAGE_ANCHOR_4_1">'CCA110701'!$A$1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13" i="1"/>
  <c r="J14" i="1"/>
  <c r="J15" i="1"/>
  <c r="J18" i="1"/>
  <c r="K18" i="1"/>
  <c r="J19" i="1"/>
  <c r="K19" i="1"/>
  <c r="J20" i="1"/>
  <c r="K20" i="1"/>
  <c r="J22" i="1"/>
  <c r="J24" i="1"/>
  <c r="K24" i="1"/>
  <c r="J25" i="1"/>
  <c r="K25" i="1"/>
  <c r="J27" i="1"/>
  <c r="K27" i="1"/>
  <c r="J28" i="1"/>
  <c r="K28" i="1" s="1"/>
  <c r="J29" i="1"/>
  <c r="K29" i="1" s="1"/>
  <c r="J34" i="1"/>
  <c r="K34" i="1" s="1"/>
  <c r="J35" i="1"/>
  <c r="K35" i="1"/>
  <c r="J36" i="1"/>
  <c r="K36" i="1"/>
  <c r="J37" i="1"/>
  <c r="K37" i="1"/>
  <c r="J38" i="1"/>
  <c r="K38" i="1"/>
  <c r="J39" i="1"/>
  <c r="K39" i="1"/>
  <c r="J40" i="1"/>
  <c r="K40" i="1" s="1"/>
  <c r="J41" i="1"/>
  <c r="K41" i="1" s="1"/>
  <c r="J42" i="1"/>
  <c r="K42" i="1" s="1"/>
  <c r="J43" i="1"/>
  <c r="K43" i="1"/>
  <c r="J44" i="1"/>
  <c r="K44" i="1"/>
  <c r="E56" i="1"/>
  <c r="F56" i="1"/>
  <c r="G56" i="1"/>
  <c r="H56" i="1"/>
  <c r="I56" i="1"/>
  <c r="J56" i="1"/>
</calcChain>
</file>

<file path=xl/sharedStrings.xml><?xml version="1.0" encoding="utf-8"?>
<sst xmlns="http://schemas.openxmlformats.org/spreadsheetml/2006/main" count="199" uniqueCount="94">
  <si>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</si>
  <si>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</si>
  <si>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</si>
  <si>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</si>
  <si>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</si>
  <si>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</si>
  <si>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</si>
  <si>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Armada de Chile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</si>
  <si>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</si>
  <si>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Al Gobierno Central</t>
    </r>
  </si>
  <si>
    <t>02</t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</si>
  <si>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</si>
  <si>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</si>
  <si>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</si>
  <si>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</si>
  <si>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</si>
  <si>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</si>
  <si>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</si>
  <si>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</si>
  <si>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</si>
  <si>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</si>
  <si>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</si>
  <si>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</si>
  <si>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</si>
  <si>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</si>
  <si>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</si>
  <si>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</si>
  <si>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</si>
  <si>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</si>
  <si>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</si>
  <si>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</si>
  <si>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</si>
  <si>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</si>
  <si>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Servicio Hidrográfico y Oceanográfico de la Armada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</si>
  <si>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</si>
  <si>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</si>
  <si>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</si>
  <si>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</si>
  <si>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</si>
  <si>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</si>
  <si>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</si>
  <si>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</si>
  <si>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</si>
  <si>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</si>
  <si>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</si>
  <si>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</si>
  <si>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</si>
  <si>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</si>
  <si>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</si>
  <si>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</si>
  <si>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</si>
  <si>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</si>
  <si>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</si>
  <si>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</si>
  <si>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</si>
  <si>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</si>
  <si>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Intereses</t>
    </r>
  </si>
  <si>
    <r>
      <rPr>
        <sz val="10"/>
        <rFont val="Times New Roman"/>
        <family val="1"/>
      </rPr>
      <t>RENTAS DE LA PROPIEDAD</t>
    </r>
  </si>
  <si>
    <t>Recuperación de Licencias Médicas - FONASA</t>
  </si>
  <si>
    <t>Del Gobierno Central</t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</si>
  <si>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</si>
  <si>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</si>
  <si>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</si>
  <si>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</si>
  <si>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</si>
  <si>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</si>
  <si>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</si>
  <si>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</si>
  <si>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</si>
  <si>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</si>
  <si>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</si>
  <si>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</si>
  <si>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</si>
  <si>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</si>
  <si>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</si>
  <si>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</si>
  <si>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</si>
  <si>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</si>
  <si>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</si>
  <si>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</si>
  <si>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</si>
  <si>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</si>
  <si>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DIRECCIÓN GENERAL DEL TERRITORIO MARÍTIMO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</si>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</sst>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/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3" xfId="0" quotePrefix="1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501.xlsx" TargetMode="External"/><Relationship Id="rId1" Type="http://schemas.openxmlformats.org/officeDocument/2006/relationships/externalLinkPath" Target="CCA11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5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146F-C645-4EDD-84A6-37F931C7A4E5}">
  <sheetPr>
    <outlinePr summaryBelow="0"/>
  </sheetPr>
  <dimension ref="A1:L56"/>
  <sheetViews>
    <sheetView tabSelected="1" workbookViewId="0">
      <selection activeCell="C15" sqref="C15:D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45" t="s">
        <v>93</v>
      </c>
      <c r="B1" s="44"/>
      <c r="C1" s="44"/>
      <c r="D1" s="44"/>
      <c r="E1" s="44"/>
      <c r="F1" s="44"/>
      <c r="G1" s="44"/>
      <c r="H1" s="44"/>
      <c r="I1" s="44"/>
      <c r="J1" s="2"/>
      <c r="K1" s="2"/>
      <c r="L1" s="2"/>
    </row>
    <row r="2" spans="1:12" ht="17.100000000000001" customHeight="1" x14ac:dyDescent="0.25">
      <c r="A2" s="45" t="s">
        <v>92</v>
      </c>
      <c r="B2" s="44"/>
      <c r="C2" s="44"/>
      <c r="D2" s="44"/>
      <c r="E2" s="44"/>
      <c r="F2" s="44"/>
      <c r="G2" s="44"/>
      <c r="H2" s="44"/>
      <c r="I2" s="44"/>
      <c r="J2" s="2"/>
      <c r="K2" s="2"/>
      <c r="L2" s="2"/>
    </row>
    <row r="3" spans="1:12" ht="15" customHeight="1" x14ac:dyDescent="0.25">
      <c r="A3" s="43" t="s">
        <v>91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</row>
    <row r="4" spans="1:12" ht="15" customHeight="1" x14ac:dyDescent="0.25">
      <c r="A4" s="2"/>
      <c r="B4" s="2"/>
      <c r="C4" s="2"/>
      <c r="D4" s="2"/>
      <c r="E4" s="2"/>
      <c r="F4" s="2"/>
      <c r="G4" s="29" t="s">
        <v>90</v>
      </c>
      <c r="H4" s="2"/>
      <c r="I4" s="2"/>
      <c r="J4" s="2"/>
      <c r="K4" s="2"/>
      <c r="L4" s="2"/>
    </row>
    <row r="5" spans="1:12" ht="15" customHeight="1" x14ac:dyDescent="0.25">
      <c r="A5" s="41" t="s">
        <v>89</v>
      </c>
      <c r="B5" s="40"/>
      <c r="C5" s="39" t="s">
        <v>88</v>
      </c>
      <c r="D5" s="38"/>
      <c r="E5" s="38"/>
      <c r="F5" s="38"/>
      <c r="G5" s="2"/>
      <c r="H5" s="29" t="s">
        <v>87</v>
      </c>
      <c r="I5" s="29" t="s">
        <v>86</v>
      </c>
      <c r="J5" s="2"/>
      <c r="K5" s="2"/>
      <c r="L5" s="2"/>
    </row>
    <row r="6" spans="1:12" ht="15" customHeight="1" x14ac:dyDescent="0.25">
      <c r="A6" s="37" t="s">
        <v>85</v>
      </c>
      <c r="B6" s="36"/>
      <c r="C6" s="35" t="s">
        <v>82</v>
      </c>
      <c r="D6" s="34"/>
      <c r="E6" s="34"/>
      <c r="F6" s="34"/>
      <c r="G6" s="2"/>
      <c r="H6" s="29" t="s">
        <v>84</v>
      </c>
      <c r="I6" s="29" t="s">
        <v>4</v>
      </c>
      <c r="J6" s="2"/>
      <c r="K6" s="2"/>
      <c r="L6" s="2"/>
    </row>
    <row r="7" spans="1:12" ht="15" customHeight="1" x14ac:dyDescent="0.25">
      <c r="A7" s="33" t="s">
        <v>83</v>
      </c>
      <c r="B7" s="32"/>
      <c r="C7" s="31" t="s">
        <v>82</v>
      </c>
      <c r="D7" s="30"/>
      <c r="E7" s="30"/>
      <c r="F7" s="30"/>
      <c r="G7" s="2"/>
      <c r="H7" s="29" t="s">
        <v>81</v>
      </c>
      <c r="I7" s="29" t="s">
        <v>51</v>
      </c>
      <c r="J7" s="2"/>
      <c r="K7" s="2"/>
      <c r="L7" s="2"/>
    </row>
    <row r="8" spans="1:12" ht="15" customHeight="1" x14ac:dyDescent="0.25">
      <c r="A8" s="2"/>
      <c r="B8" s="2"/>
      <c r="C8" s="2"/>
      <c r="D8" s="2"/>
      <c r="E8" s="2"/>
      <c r="F8" s="2"/>
      <c r="G8" s="28" t="s">
        <v>80</v>
      </c>
      <c r="H8" s="2"/>
      <c r="I8" s="2"/>
      <c r="J8" s="2"/>
      <c r="K8" s="2"/>
      <c r="L8" s="2"/>
    </row>
    <row r="9" spans="1:12" ht="15" customHeight="1" thickBot="1" x14ac:dyDescent="0.3">
      <c r="A9" s="27" t="s">
        <v>79</v>
      </c>
      <c r="B9" s="27" t="s">
        <v>78</v>
      </c>
      <c r="C9" s="27" t="s">
        <v>77</v>
      </c>
      <c r="D9" s="27" t="s">
        <v>76</v>
      </c>
      <c r="E9" s="26" t="s">
        <v>75</v>
      </c>
      <c r="F9" s="26" t="s">
        <v>74</v>
      </c>
      <c r="G9" s="26" t="s">
        <v>73</v>
      </c>
      <c r="H9" s="26" t="s">
        <v>72</v>
      </c>
      <c r="I9" s="26" t="s">
        <v>71</v>
      </c>
      <c r="J9" s="26" t="s">
        <v>70</v>
      </c>
      <c r="K9" s="26" t="s">
        <v>69</v>
      </c>
      <c r="L9" s="2"/>
    </row>
    <row r="10" spans="1:12" ht="80.099999999999994" customHeight="1" thickBot="1" x14ac:dyDescent="0.3">
      <c r="A10" s="23"/>
      <c r="B10" s="23"/>
      <c r="C10" s="23"/>
      <c r="D10" s="23"/>
      <c r="E10" s="25" t="s">
        <v>66</v>
      </c>
      <c r="F10" s="25" t="s">
        <v>68</v>
      </c>
      <c r="G10" s="25" t="s">
        <v>67</v>
      </c>
      <c r="H10" s="25" t="s">
        <v>66</v>
      </c>
      <c r="I10" s="25" t="s">
        <v>65</v>
      </c>
      <c r="J10" s="24" t="s">
        <v>64</v>
      </c>
      <c r="K10" s="24" t="s">
        <v>63</v>
      </c>
      <c r="L10" s="2"/>
    </row>
    <row r="11" spans="1:12" ht="30" customHeight="1" thickBot="1" x14ac:dyDescent="0.3">
      <c r="A11" s="23"/>
      <c r="B11" s="23"/>
      <c r="C11" s="23"/>
      <c r="D11" s="23"/>
      <c r="E11" s="22" t="s">
        <v>62</v>
      </c>
      <c r="F11" s="22" t="s">
        <v>62</v>
      </c>
      <c r="G11" s="22" t="s">
        <v>62</v>
      </c>
      <c r="H11" s="22" t="s">
        <v>61</v>
      </c>
      <c r="I11" s="22" t="s">
        <v>61</v>
      </c>
      <c r="J11" s="21"/>
      <c r="K11" s="21"/>
      <c r="L11" s="2"/>
    </row>
    <row r="12" spans="1:12" ht="15" customHeight="1" thickBot="1" x14ac:dyDescent="0.3">
      <c r="A12" s="19" t="s">
        <v>2</v>
      </c>
      <c r="B12" s="19" t="s">
        <v>2</v>
      </c>
      <c r="C12" s="19" t="s">
        <v>2</v>
      </c>
      <c r="D12" s="18" t="s">
        <v>60</v>
      </c>
      <c r="E12" s="17">
        <v>124204477</v>
      </c>
      <c r="F12" s="17">
        <v>120980580</v>
      </c>
      <c r="G12" s="17">
        <v>146141858</v>
      </c>
      <c r="H12" s="17">
        <v>125933596</v>
      </c>
      <c r="I12" s="17">
        <v>126219142</v>
      </c>
      <c r="J12" s="17">
        <f>I12-H12</f>
        <v>285546</v>
      </c>
      <c r="K12" s="16">
        <f>(J12/H12)</f>
        <v>2.2674330684561727E-3</v>
      </c>
      <c r="L12" s="2"/>
    </row>
    <row r="13" spans="1:12" ht="15" customHeight="1" x14ac:dyDescent="0.25">
      <c r="A13" s="14" t="s">
        <v>23</v>
      </c>
      <c r="B13" s="14" t="s">
        <v>2</v>
      </c>
      <c r="C13" s="14" t="s">
        <v>2</v>
      </c>
      <c r="D13" s="13" t="s">
        <v>35</v>
      </c>
      <c r="E13" s="12">
        <v>0</v>
      </c>
      <c r="F13" s="12">
        <v>10</v>
      </c>
      <c r="G13" s="12">
        <v>66375</v>
      </c>
      <c r="H13" s="12">
        <v>0</v>
      </c>
      <c r="I13" s="12">
        <v>10</v>
      </c>
      <c r="J13" s="12">
        <f>I13-H13</f>
        <v>10</v>
      </c>
      <c r="K13" s="11" t="s">
        <v>2</v>
      </c>
      <c r="L13" s="2"/>
    </row>
    <row r="14" spans="1:12" ht="15" customHeight="1" x14ac:dyDescent="0.25">
      <c r="A14" s="14"/>
      <c r="B14" s="14" t="s">
        <v>14</v>
      </c>
      <c r="C14" s="14"/>
      <c r="D14" s="20" t="s">
        <v>59</v>
      </c>
      <c r="E14" s="12">
        <v>0</v>
      </c>
      <c r="F14" s="12">
        <v>10</v>
      </c>
      <c r="G14" s="12">
        <v>66375</v>
      </c>
      <c r="H14" s="12">
        <v>0</v>
      </c>
      <c r="I14" s="12">
        <v>10</v>
      </c>
      <c r="J14" s="12">
        <f>I14-H14</f>
        <v>10</v>
      </c>
      <c r="K14" s="11"/>
      <c r="L14" s="2"/>
    </row>
    <row r="15" spans="1:12" ht="15" customHeight="1" x14ac:dyDescent="0.25">
      <c r="A15" s="14"/>
      <c r="B15" s="14"/>
      <c r="C15" s="14">
        <v>201</v>
      </c>
      <c r="D15" s="20" t="s">
        <v>58</v>
      </c>
      <c r="E15" s="12">
        <v>0</v>
      </c>
      <c r="F15" s="12">
        <v>10</v>
      </c>
      <c r="G15" s="12">
        <v>66375</v>
      </c>
      <c r="H15" s="12">
        <v>0</v>
      </c>
      <c r="I15" s="12">
        <v>10</v>
      </c>
      <c r="J15" s="12">
        <f>I15-H15</f>
        <v>10</v>
      </c>
      <c r="K15" s="11"/>
      <c r="L15" s="2"/>
    </row>
    <row r="16" spans="1:12" ht="15" customHeight="1" x14ac:dyDescent="0.25">
      <c r="A16" s="14" t="s">
        <v>21</v>
      </c>
      <c r="B16" s="14" t="s">
        <v>2</v>
      </c>
      <c r="C16" s="14" t="s">
        <v>2</v>
      </c>
      <c r="D16" s="13" t="s">
        <v>57</v>
      </c>
      <c r="E16" s="12">
        <v>10</v>
      </c>
      <c r="F16" s="12">
        <v>10</v>
      </c>
      <c r="G16" s="12">
        <v>808082</v>
      </c>
      <c r="H16" s="12">
        <v>10</v>
      </c>
      <c r="I16" s="12">
        <v>10</v>
      </c>
      <c r="J16" s="10"/>
      <c r="K16" s="11" t="s">
        <v>2</v>
      </c>
      <c r="L16" s="2"/>
    </row>
    <row r="17" spans="1:12" ht="15" customHeight="1" x14ac:dyDescent="0.25">
      <c r="A17" s="14" t="s">
        <v>2</v>
      </c>
      <c r="B17" s="14" t="s">
        <v>27</v>
      </c>
      <c r="C17" s="14" t="s">
        <v>2</v>
      </c>
      <c r="D17" s="13" t="s">
        <v>56</v>
      </c>
      <c r="E17" s="12">
        <v>10</v>
      </c>
      <c r="F17" s="12">
        <v>10</v>
      </c>
      <c r="G17" s="12">
        <v>808082</v>
      </c>
      <c r="H17" s="12">
        <v>10</v>
      </c>
      <c r="I17" s="12">
        <v>10</v>
      </c>
      <c r="J17" s="10"/>
      <c r="K17" s="11" t="s">
        <v>2</v>
      </c>
      <c r="L17" s="2"/>
    </row>
    <row r="18" spans="1:12" ht="15" customHeight="1" x14ac:dyDescent="0.25">
      <c r="A18" s="14" t="s">
        <v>4</v>
      </c>
      <c r="B18" s="14" t="s">
        <v>2</v>
      </c>
      <c r="C18" s="14" t="s">
        <v>2</v>
      </c>
      <c r="D18" s="13" t="s">
        <v>55</v>
      </c>
      <c r="E18" s="12">
        <v>122543844</v>
      </c>
      <c r="F18" s="12">
        <v>78425212</v>
      </c>
      <c r="G18" s="12">
        <v>137741718</v>
      </c>
      <c r="H18" s="12">
        <v>124221484</v>
      </c>
      <c r="I18" s="12">
        <v>125972382</v>
      </c>
      <c r="J18" s="12">
        <f>I18-H18</f>
        <v>1750898</v>
      </c>
      <c r="K18" s="11">
        <f>(J18/H18)</f>
        <v>1.4094969272786985E-2</v>
      </c>
      <c r="L18" s="2"/>
    </row>
    <row r="19" spans="1:12" ht="15" customHeight="1" x14ac:dyDescent="0.25">
      <c r="A19" s="14" t="s">
        <v>2</v>
      </c>
      <c r="B19" s="14" t="s">
        <v>14</v>
      </c>
      <c r="C19" s="14" t="s">
        <v>2</v>
      </c>
      <c r="D19" s="13" t="s">
        <v>54</v>
      </c>
      <c r="E19" s="12">
        <v>122543844</v>
      </c>
      <c r="F19" s="12">
        <v>78425212</v>
      </c>
      <c r="G19" s="12">
        <v>137741718</v>
      </c>
      <c r="H19" s="12">
        <v>124221484</v>
      </c>
      <c r="I19" s="12">
        <v>125972382</v>
      </c>
      <c r="J19" s="12">
        <f>I19-H19</f>
        <v>1750898</v>
      </c>
      <c r="K19" s="11">
        <f>(J19/H19)</f>
        <v>1.4094969272786985E-2</v>
      </c>
      <c r="L19" s="2"/>
    </row>
    <row r="20" spans="1:12" ht="15" customHeight="1" x14ac:dyDescent="0.25">
      <c r="A20" s="14" t="s">
        <v>53</v>
      </c>
      <c r="B20" s="14" t="s">
        <v>2</v>
      </c>
      <c r="C20" s="14" t="s">
        <v>2</v>
      </c>
      <c r="D20" s="13" t="s">
        <v>52</v>
      </c>
      <c r="E20" s="12">
        <v>239302</v>
      </c>
      <c r="F20" s="12">
        <v>239302</v>
      </c>
      <c r="G20" s="12">
        <v>260702</v>
      </c>
      <c r="H20" s="12">
        <v>246720</v>
      </c>
      <c r="I20" s="12">
        <v>246730</v>
      </c>
      <c r="J20" s="12">
        <f>I20-H20</f>
        <v>10</v>
      </c>
      <c r="K20" s="11">
        <f>(J20/H20)</f>
        <v>4.0531776913099869E-5</v>
      </c>
      <c r="L20" s="2"/>
    </row>
    <row r="21" spans="1:12" ht="15" customHeight="1" x14ac:dyDescent="0.25">
      <c r="A21" s="14" t="s">
        <v>2</v>
      </c>
      <c r="B21" s="14" t="s">
        <v>51</v>
      </c>
      <c r="C21" s="14" t="s">
        <v>2</v>
      </c>
      <c r="D21" s="13" t="s">
        <v>50</v>
      </c>
      <c r="E21" s="12">
        <v>10</v>
      </c>
      <c r="F21" s="12">
        <v>10</v>
      </c>
      <c r="G21" s="12">
        <v>25108</v>
      </c>
      <c r="H21" s="12">
        <v>10</v>
      </c>
      <c r="I21" s="12">
        <v>10</v>
      </c>
      <c r="J21" s="10"/>
      <c r="K21" s="11" t="s">
        <v>2</v>
      </c>
      <c r="L21" s="2"/>
    </row>
    <row r="22" spans="1:12" ht="15" customHeight="1" x14ac:dyDescent="0.25">
      <c r="A22" s="14" t="s">
        <v>2</v>
      </c>
      <c r="B22" s="14" t="s">
        <v>14</v>
      </c>
      <c r="C22" s="14" t="s">
        <v>2</v>
      </c>
      <c r="D22" s="13" t="s">
        <v>49</v>
      </c>
      <c r="E22" s="12">
        <v>0</v>
      </c>
      <c r="F22" s="12">
        <v>0</v>
      </c>
      <c r="G22" s="12">
        <v>221705</v>
      </c>
      <c r="H22" s="12">
        <v>0</v>
      </c>
      <c r="I22" s="12">
        <v>10</v>
      </c>
      <c r="J22" s="12">
        <f>I22-H22</f>
        <v>10</v>
      </c>
      <c r="K22" s="11" t="s">
        <v>2</v>
      </c>
      <c r="L22" s="2"/>
    </row>
    <row r="23" spans="1:12" ht="15" customHeight="1" x14ac:dyDescent="0.25">
      <c r="A23" s="14" t="s">
        <v>2</v>
      </c>
      <c r="B23" s="14" t="s">
        <v>18</v>
      </c>
      <c r="C23" s="14" t="s">
        <v>2</v>
      </c>
      <c r="D23" s="13" t="s">
        <v>48</v>
      </c>
      <c r="E23" s="12">
        <v>239292</v>
      </c>
      <c r="F23" s="12">
        <v>239292</v>
      </c>
      <c r="G23" s="12">
        <v>13889</v>
      </c>
      <c r="H23" s="12">
        <v>246710</v>
      </c>
      <c r="I23" s="12">
        <v>246710</v>
      </c>
      <c r="J23" s="10"/>
      <c r="K23" s="11" t="s">
        <v>2</v>
      </c>
      <c r="L23" s="2"/>
    </row>
    <row r="24" spans="1:12" ht="15" customHeight="1" x14ac:dyDescent="0.25">
      <c r="A24" s="14" t="s">
        <v>47</v>
      </c>
      <c r="B24" s="14" t="s">
        <v>2</v>
      </c>
      <c r="C24" s="14" t="s">
        <v>2</v>
      </c>
      <c r="D24" s="13" t="s">
        <v>46</v>
      </c>
      <c r="E24" s="12">
        <v>1421311</v>
      </c>
      <c r="F24" s="12">
        <v>1421311</v>
      </c>
      <c r="G24" s="12">
        <v>7264981</v>
      </c>
      <c r="H24" s="12">
        <v>1465372</v>
      </c>
      <c r="I24" s="12">
        <v>0</v>
      </c>
      <c r="J24" s="12">
        <f>I24-H24</f>
        <v>-1465372</v>
      </c>
      <c r="K24" s="11">
        <f>(J24/H24)</f>
        <v>-1</v>
      </c>
      <c r="L24" s="2"/>
    </row>
    <row r="25" spans="1:12" ht="15" customHeight="1" x14ac:dyDescent="0.25">
      <c r="A25" s="14" t="s">
        <v>2</v>
      </c>
      <c r="B25" s="14" t="s">
        <v>45</v>
      </c>
      <c r="C25" s="14" t="s">
        <v>2</v>
      </c>
      <c r="D25" s="13" t="s">
        <v>44</v>
      </c>
      <c r="E25" s="12">
        <v>1421311</v>
      </c>
      <c r="F25" s="12">
        <v>1421311</v>
      </c>
      <c r="G25" s="12">
        <v>7264981</v>
      </c>
      <c r="H25" s="12">
        <v>1465372</v>
      </c>
      <c r="I25" s="12">
        <v>0</v>
      </c>
      <c r="J25" s="12">
        <f>I25-H25</f>
        <v>-1465372</v>
      </c>
      <c r="K25" s="11">
        <f>(J25/H25)</f>
        <v>-1</v>
      </c>
      <c r="L25" s="2"/>
    </row>
    <row r="26" spans="1:12" ht="15" customHeight="1" x14ac:dyDescent="0.25">
      <c r="A26" s="14" t="s">
        <v>43</v>
      </c>
      <c r="B26" s="14" t="s">
        <v>2</v>
      </c>
      <c r="C26" s="14" t="s">
        <v>2</v>
      </c>
      <c r="D26" s="13" t="s">
        <v>42</v>
      </c>
      <c r="E26" s="12">
        <v>10</v>
      </c>
      <c r="F26" s="12">
        <v>40894735</v>
      </c>
      <c r="G26" s="12">
        <v>0</v>
      </c>
      <c r="H26" s="12">
        <v>10</v>
      </c>
      <c r="I26" s="12">
        <v>10</v>
      </c>
      <c r="J26" s="10"/>
      <c r="K26" s="11" t="s">
        <v>2</v>
      </c>
      <c r="L26" s="2"/>
    </row>
    <row r="27" spans="1:12" ht="15" customHeight="1" thickBot="1" x14ac:dyDescent="0.3">
      <c r="A27" s="19" t="s">
        <v>2</v>
      </c>
      <c r="B27" s="19" t="s">
        <v>2</v>
      </c>
      <c r="C27" s="19" t="s">
        <v>2</v>
      </c>
      <c r="D27" s="18" t="s">
        <v>41</v>
      </c>
      <c r="E27" s="17">
        <v>124204477</v>
      </c>
      <c r="F27" s="17">
        <v>120980580</v>
      </c>
      <c r="G27" s="17">
        <v>91451717</v>
      </c>
      <c r="H27" s="17">
        <v>125933596</v>
      </c>
      <c r="I27" s="17">
        <v>126219142</v>
      </c>
      <c r="J27" s="17">
        <f>I27-H27</f>
        <v>285546</v>
      </c>
      <c r="K27" s="16">
        <f>(J27/H27)</f>
        <v>2.2674330684561727E-3</v>
      </c>
      <c r="L27" s="2"/>
    </row>
    <row r="28" spans="1:12" ht="15" customHeight="1" x14ac:dyDescent="0.25">
      <c r="A28" s="14" t="s">
        <v>40</v>
      </c>
      <c r="B28" s="14" t="s">
        <v>2</v>
      </c>
      <c r="C28" s="14" t="s">
        <v>2</v>
      </c>
      <c r="D28" s="13" t="s">
        <v>39</v>
      </c>
      <c r="E28" s="12">
        <v>27574307</v>
      </c>
      <c r="F28" s="12">
        <v>26842497</v>
      </c>
      <c r="G28" s="12">
        <v>18214535</v>
      </c>
      <c r="H28" s="12">
        <v>27574307</v>
      </c>
      <c r="I28" s="12">
        <v>27555138</v>
      </c>
      <c r="J28" s="12">
        <f>I28-H28</f>
        <v>-19169</v>
      </c>
      <c r="K28" s="11">
        <f>(J28/H28)</f>
        <v>-6.9517612899573503E-4</v>
      </c>
      <c r="L28" s="2"/>
    </row>
    <row r="29" spans="1:12" ht="15" customHeight="1" x14ac:dyDescent="0.25">
      <c r="A29" s="14" t="s">
        <v>38</v>
      </c>
      <c r="B29" s="14" t="s">
        <v>2</v>
      </c>
      <c r="C29" s="14" t="s">
        <v>2</v>
      </c>
      <c r="D29" s="13" t="s">
        <v>37</v>
      </c>
      <c r="E29" s="12">
        <v>47080846</v>
      </c>
      <c r="F29" s="12">
        <v>37250818</v>
      </c>
      <c r="G29" s="12">
        <v>20132603</v>
      </c>
      <c r="H29" s="12">
        <v>48540352</v>
      </c>
      <c r="I29" s="12">
        <v>48145950</v>
      </c>
      <c r="J29" s="12">
        <f>I29-H29</f>
        <v>-394402</v>
      </c>
      <c r="K29" s="11">
        <f>(J29/H29)</f>
        <v>-8.1252398004859963E-3</v>
      </c>
      <c r="L29" s="2"/>
    </row>
    <row r="30" spans="1:12" ht="15" customHeight="1" x14ac:dyDescent="0.25">
      <c r="A30" s="14" t="s">
        <v>36</v>
      </c>
      <c r="B30" s="14" t="s">
        <v>2</v>
      </c>
      <c r="C30" s="14" t="s">
        <v>2</v>
      </c>
      <c r="D30" s="13" t="s">
        <v>35</v>
      </c>
      <c r="E30" s="12">
        <v>846678</v>
      </c>
      <c r="F30" s="12">
        <v>8322664</v>
      </c>
      <c r="G30" s="12">
        <v>8322664</v>
      </c>
      <c r="H30" s="12">
        <v>872925</v>
      </c>
      <c r="I30" s="12">
        <v>872925</v>
      </c>
      <c r="J30" s="10"/>
      <c r="K30" s="11" t="s">
        <v>2</v>
      </c>
      <c r="L30" s="2"/>
    </row>
    <row r="31" spans="1:12" ht="15" customHeight="1" x14ac:dyDescent="0.25">
      <c r="A31" s="14" t="s">
        <v>2</v>
      </c>
      <c r="B31" s="14" t="s">
        <v>14</v>
      </c>
      <c r="C31" s="14" t="s">
        <v>2</v>
      </c>
      <c r="D31" s="13" t="s">
        <v>9</v>
      </c>
      <c r="E31" s="12">
        <v>846678</v>
      </c>
      <c r="F31" s="12">
        <v>8322664</v>
      </c>
      <c r="G31" s="12">
        <v>8322664</v>
      </c>
      <c r="H31" s="12">
        <v>872925</v>
      </c>
      <c r="I31" s="12">
        <v>872925</v>
      </c>
      <c r="J31" s="10"/>
      <c r="K31" s="11" t="s">
        <v>2</v>
      </c>
      <c r="L31" s="2"/>
    </row>
    <row r="32" spans="1:12" ht="15" customHeight="1" x14ac:dyDescent="0.25">
      <c r="A32" s="14" t="s">
        <v>2</v>
      </c>
      <c r="B32" s="14" t="s">
        <v>2</v>
      </c>
      <c r="C32" s="14" t="s">
        <v>34</v>
      </c>
      <c r="D32" s="13" t="s">
        <v>33</v>
      </c>
      <c r="E32" s="12">
        <v>846678</v>
      </c>
      <c r="F32" s="12">
        <v>846678</v>
      </c>
      <c r="G32" s="12">
        <v>846678</v>
      </c>
      <c r="H32" s="12">
        <v>872925</v>
      </c>
      <c r="I32" s="12">
        <v>872925</v>
      </c>
      <c r="J32" s="10"/>
      <c r="K32" s="11" t="s">
        <v>2</v>
      </c>
      <c r="L32" s="2"/>
    </row>
    <row r="33" spans="1:12" ht="15" customHeight="1" x14ac:dyDescent="0.25">
      <c r="A33" s="14" t="s">
        <v>2</v>
      </c>
      <c r="B33" s="14" t="s">
        <v>2</v>
      </c>
      <c r="C33" s="14" t="s">
        <v>8</v>
      </c>
      <c r="D33" s="13" t="s">
        <v>7</v>
      </c>
      <c r="E33" s="12">
        <v>0</v>
      </c>
      <c r="F33" s="12">
        <v>7475986</v>
      </c>
      <c r="G33" s="12">
        <v>7475986</v>
      </c>
      <c r="H33" s="12">
        <v>0</v>
      </c>
      <c r="I33" s="12">
        <v>0</v>
      </c>
      <c r="J33" s="10"/>
      <c r="K33" s="11" t="s">
        <v>2</v>
      </c>
      <c r="L33" s="2"/>
    </row>
    <row r="34" spans="1:12" ht="15" customHeight="1" x14ac:dyDescent="0.25">
      <c r="A34" s="14" t="s">
        <v>32</v>
      </c>
      <c r="B34" s="14" t="s">
        <v>2</v>
      </c>
      <c r="C34" s="14" t="s">
        <v>2</v>
      </c>
      <c r="D34" s="13" t="s">
        <v>31</v>
      </c>
      <c r="E34" s="12">
        <v>40852144</v>
      </c>
      <c r="F34" s="12">
        <v>40852154</v>
      </c>
      <c r="G34" s="12">
        <v>40852144</v>
      </c>
      <c r="H34" s="12">
        <v>40852144</v>
      </c>
      <c r="I34" s="12">
        <v>41000010</v>
      </c>
      <c r="J34" s="12">
        <f>I34-H34</f>
        <v>147866</v>
      </c>
      <c r="K34" s="11">
        <f>(J34/H34)</f>
        <v>3.619540751643292E-3</v>
      </c>
      <c r="L34" s="2"/>
    </row>
    <row r="35" spans="1:12" ht="15" customHeight="1" x14ac:dyDescent="0.25">
      <c r="A35" s="14" t="s">
        <v>2</v>
      </c>
      <c r="B35" s="14" t="s">
        <v>18</v>
      </c>
      <c r="C35" s="14" t="s">
        <v>2</v>
      </c>
      <c r="D35" s="13" t="s">
        <v>30</v>
      </c>
      <c r="E35" s="12">
        <v>40852144</v>
      </c>
      <c r="F35" s="12">
        <v>40852154</v>
      </c>
      <c r="G35" s="12">
        <v>40852144</v>
      </c>
      <c r="H35" s="12">
        <v>40852144</v>
      </c>
      <c r="I35" s="12">
        <v>41000010</v>
      </c>
      <c r="J35" s="12">
        <f>I35-H35</f>
        <v>147866</v>
      </c>
      <c r="K35" s="11">
        <f>(J35/H35)</f>
        <v>3.619540751643292E-3</v>
      </c>
      <c r="L35" s="2"/>
    </row>
    <row r="36" spans="1:12" ht="15" customHeight="1" x14ac:dyDescent="0.25">
      <c r="A36" s="14" t="s">
        <v>29</v>
      </c>
      <c r="B36" s="14" t="s">
        <v>2</v>
      </c>
      <c r="C36" s="14" t="s">
        <v>2</v>
      </c>
      <c r="D36" s="13" t="s">
        <v>28</v>
      </c>
      <c r="E36" s="12">
        <v>3612920</v>
      </c>
      <c r="F36" s="12">
        <v>3432274</v>
      </c>
      <c r="G36" s="12">
        <v>1364960</v>
      </c>
      <c r="H36" s="12">
        <v>3724921</v>
      </c>
      <c r="I36" s="12">
        <v>3594460</v>
      </c>
      <c r="J36" s="12">
        <f>I36-H36</f>
        <v>-130461</v>
      </c>
      <c r="K36" s="11">
        <f>(J36/H36)</f>
        <v>-3.5023830035590016E-2</v>
      </c>
      <c r="L36" s="2"/>
    </row>
    <row r="37" spans="1:12" ht="15" customHeight="1" x14ac:dyDescent="0.25">
      <c r="A37" s="14" t="s">
        <v>2</v>
      </c>
      <c r="B37" s="14" t="s">
        <v>27</v>
      </c>
      <c r="C37" s="14" t="s">
        <v>2</v>
      </c>
      <c r="D37" s="13" t="s">
        <v>26</v>
      </c>
      <c r="E37" s="12">
        <v>1473919</v>
      </c>
      <c r="F37" s="12">
        <v>1400223</v>
      </c>
      <c r="G37" s="12">
        <v>283490</v>
      </c>
      <c r="H37" s="12">
        <v>1519611</v>
      </c>
      <c r="I37" s="12">
        <v>252951</v>
      </c>
      <c r="J37" s="12">
        <f>I37-H37</f>
        <v>-1266660</v>
      </c>
      <c r="K37" s="11">
        <f>(J37/H37)</f>
        <v>-0.83354226838315859</v>
      </c>
      <c r="L37" s="2"/>
    </row>
    <row r="38" spans="1:12" ht="15" customHeight="1" x14ac:dyDescent="0.25">
      <c r="A38" s="14" t="s">
        <v>2</v>
      </c>
      <c r="B38" s="14" t="s">
        <v>25</v>
      </c>
      <c r="C38" s="14" t="s">
        <v>2</v>
      </c>
      <c r="D38" s="13" t="s">
        <v>24</v>
      </c>
      <c r="E38" s="12">
        <v>106374</v>
      </c>
      <c r="F38" s="12">
        <v>101055</v>
      </c>
      <c r="G38" s="12">
        <v>99502</v>
      </c>
      <c r="H38" s="12">
        <v>109672</v>
      </c>
      <c r="I38" s="12">
        <v>37652</v>
      </c>
      <c r="J38" s="12">
        <f>I38-H38</f>
        <v>-72020</v>
      </c>
      <c r="K38" s="11">
        <f>(J38/H38)</f>
        <v>-0.65668538916040553</v>
      </c>
      <c r="L38" s="2"/>
    </row>
    <row r="39" spans="1:12" ht="15" customHeight="1" x14ac:dyDescent="0.25">
      <c r="A39" s="14" t="s">
        <v>2</v>
      </c>
      <c r="B39" s="14" t="s">
        <v>23</v>
      </c>
      <c r="C39" s="14" t="s">
        <v>2</v>
      </c>
      <c r="D39" s="13" t="s">
        <v>22</v>
      </c>
      <c r="E39" s="12">
        <v>1101398</v>
      </c>
      <c r="F39" s="12">
        <v>1046328</v>
      </c>
      <c r="G39" s="12">
        <v>527418</v>
      </c>
      <c r="H39" s="12">
        <v>1135541</v>
      </c>
      <c r="I39" s="12">
        <v>1749759</v>
      </c>
      <c r="J39" s="12">
        <f>I39-H39</f>
        <v>614218</v>
      </c>
      <c r="K39" s="11">
        <f>(J39/H39)</f>
        <v>0.54090341079714432</v>
      </c>
      <c r="L39" s="2"/>
    </row>
    <row r="40" spans="1:12" ht="15" customHeight="1" x14ac:dyDescent="0.25">
      <c r="A40" s="14" t="s">
        <v>2</v>
      </c>
      <c r="B40" s="14" t="s">
        <v>21</v>
      </c>
      <c r="C40" s="14" t="s">
        <v>2</v>
      </c>
      <c r="D40" s="13" t="s">
        <v>20</v>
      </c>
      <c r="E40" s="12">
        <v>293848</v>
      </c>
      <c r="F40" s="12">
        <v>279156</v>
      </c>
      <c r="G40" s="12">
        <v>116456</v>
      </c>
      <c r="H40" s="12">
        <v>302957</v>
      </c>
      <c r="I40" s="12">
        <v>523788</v>
      </c>
      <c r="J40" s="12">
        <f>I40-H40</f>
        <v>220831</v>
      </c>
      <c r="K40" s="11">
        <f>(J40/H40)</f>
        <v>0.72891862541548802</v>
      </c>
      <c r="L40" s="2"/>
    </row>
    <row r="41" spans="1:12" ht="15" customHeight="1" x14ac:dyDescent="0.25">
      <c r="A41" s="14" t="s">
        <v>2</v>
      </c>
      <c r="B41" s="14" t="s">
        <v>4</v>
      </c>
      <c r="C41" s="14" t="s">
        <v>2</v>
      </c>
      <c r="D41" s="13" t="s">
        <v>19</v>
      </c>
      <c r="E41" s="12">
        <v>631963</v>
      </c>
      <c r="F41" s="12">
        <v>600365</v>
      </c>
      <c r="G41" s="12">
        <v>332953</v>
      </c>
      <c r="H41" s="12">
        <v>651554</v>
      </c>
      <c r="I41" s="12">
        <v>1023918</v>
      </c>
      <c r="J41" s="12">
        <f>I41-H41</f>
        <v>372364</v>
      </c>
      <c r="K41" s="11">
        <f>(J41/H41)</f>
        <v>0.57150136443026978</v>
      </c>
      <c r="L41" s="2"/>
    </row>
    <row r="42" spans="1:12" ht="15" customHeight="1" x14ac:dyDescent="0.25">
      <c r="A42" s="14" t="s">
        <v>2</v>
      </c>
      <c r="B42" s="14" t="s">
        <v>18</v>
      </c>
      <c r="C42" s="14" t="s">
        <v>2</v>
      </c>
      <c r="D42" s="13" t="s">
        <v>17</v>
      </c>
      <c r="E42" s="12">
        <v>5418</v>
      </c>
      <c r="F42" s="12">
        <v>5147</v>
      </c>
      <c r="G42" s="12">
        <v>5141</v>
      </c>
      <c r="H42" s="12">
        <v>5586</v>
      </c>
      <c r="I42" s="12">
        <v>6392</v>
      </c>
      <c r="J42" s="12">
        <f>I42-H42</f>
        <v>806</v>
      </c>
      <c r="K42" s="11">
        <f>(J42/H42)</f>
        <v>0.14428929466523452</v>
      </c>
      <c r="L42" s="2"/>
    </row>
    <row r="43" spans="1:12" ht="15" customHeight="1" x14ac:dyDescent="0.25">
      <c r="A43" s="14" t="s">
        <v>16</v>
      </c>
      <c r="B43" s="14" t="s">
        <v>2</v>
      </c>
      <c r="C43" s="14" t="s">
        <v>2</v>
      </c>
      <c r="D43" s="13" t="s">
        <v>15</v>
      </c>
      <c r="E43" s="12">
        <v>4237572</v>
      </c>
      <c r="F43" s="12">
        <v>3228353</v>
      </c>
      <c r="G43" s="12">
        <v>1512991</v>
      </c>
      <c r="H43" s="12">
        <v>4368937</v>
      </c>
      <c r="I43" s="12">
        <v>5050649</v>
      </c>
      <c r="J43" s="12">
        <f>I43-H43</f>
        <v>681712</v>
      </c>
      <c r="K43" s="11">
        <f>(J43/H43)</f>
        <v>0.15603612503453357</v>
      </c>
      <c r="L43" s="2"/>
    </row>
    <row r="44" spans="1:12" ht="15" customHeight="1" x14ac:dyDescent="0.25">
      <c r="A44" s="14" t="s">
        <v>2</v>
      </c>
      <c r="B44" s="14" t="s">
        <v>14</v>
      </c>
      <c r="C44" s="14" t="s">
        <v>2</v>
      </c>
      <c r="D44" s="13" t="s">
        <v>13</v>
      </c>
      <c r="E44" s="12">
        <v>4237572</v>
      </c>
      <c r="F44" s="12">
        <v>3228353</v>
      </c>
      <c r="G44" s="12">
        <v>1512991</v>
      </c>
      <c r="H44" s="12">
        <v>4368937</v>
      </c>
      <c r="I44" s="12">
        <v>5050649</v>
      </c>
      <c r="J44" s="12">
        <f>I44-H44</f>
        <v>681712</v>
      </c>
      <c r="K44" s="11">
        <f>(J44/H44)</f>
        <v>0.15603612503453357</v>
      </c>
      <c r="L44" s="2"/>
    </row>
    <row r="45" spans="1:12" ht="15" customHeight="1" x14ac:dyDescent="0.25">
      <c r="A45" s="14" t="s">
        <v>12</v>
      </c>
      <c r="B45" s="14" t="s">
        <v>2</v>
      </c>
      <c r="C45" s="14" t="s">
        <v>2</v>
      </c>
      <c r="D45" s="13" t="s">
        <v>11</v>
      </c>
      <c r="E45" s="12">
        <v>0</v>
      </c>
      <c r="F45" s="12">
        <v>1009219</v>
      </c>
      <c r="G45" s="12">
        <v>1009219</v>
      </c>
      <c r="H45" s="12">
        <v>0</v>
      </c>
      <c r="I45" s="12">
        <v>0</v>
      </c>
      <c r="J45" s="10"/>
      <c r="K45" s="11" t="s">
        <v>2</v>
      </c>
      <c r="L45" s="2"/>
    </row>
    <row r="46" spans="1:12" ht="15" customHeight="1" x14ac:dyDescent="0.25">
      <c r="A46" s="14"/>
      <c r="B46" s="15" t="s">
        <v>10</v>
      </c>
      <c r="C46" s="14"/>
      <c r="D46" s="13" t="s">
        <v>9</v>
      </c>
      <c r="E46" s="12">
        <v>0</v>
      </c>
      <c r="F46" s="12">
        <v>1009219</v>
      </c>
      <c r="G46" s="12">
        <v>1009219</v>
      </c>
      <c r="H46" s="12">
        <v>0</v>
      </c>
      <c r="I46" s="12">
        <v>0</v>
      </c>
      <c r="J46" s="10"/>
      <c r="K46" s="11"/>
      <c r="L46" s="2"/>
    </row>
    <row r="47" spans="1:12" ht="15" customHeight="1" x14ac:dyDescent="0.25">
      <c r="A47" s="14"/>
      <c r="B47" s="15"/>
      <c r="C47" s="14" t="s">
        <v>8</v>
      </c>
      <c r="D47" s="13" t="s">
        <v>7</v>
      </c>
      <c r="E47" s="12">
        <v>0</v>
      </c>
      <c r="F47" s="12">
        <v>1009219</v>
      </c>
      <c r="G47" s="12">
        <v>1009219</v>
      </c>
      <c r="H47" s="12">
        <v>0</v>
      </c>
      <c r="I47" s="12">
        <v>0</v>
      </c>
      <c r="J47" s="10"/>
      <c r="K47" s="11"/>
      <c r="L47" s="2"/>
    </row>
    <row r="48" spans="1:12" ht="15" customHeight="1" x14ac:dyDescent="0.25">
      <c r="A48" s="14" t="s">
        <v>6</v>
      </c>
      <c r="B48" s="14" t="s">
        <v>2</v>
      </c>
      <c r="C48" s="14" t="s">
        <v>2</v>
      </c>
      <c r="D48" s="13" t="s">
        <v>5</v>
      </c>
      <c r="E48" s="12">
        <v>10</v>
      </c>
      <c r="F48" s="12">
        <v>42601</v>
      </c>
      <c r="G48" s="12">
        <v>42601</v>
      </c>
      <c r="H48" s="12">
        <v>10</v>
      </c>
      <c r="I48" s="12">
        <v>10</v>
      </c>
      <c r="J48" s="10"/>
      <c r="K48" s="11" t="s">
        <v>2</v>
      </c>
      <c r="L48" s="2"/>
    </row>
    <row r="49" spans="1:12" ht="15" customHeight="1" x14ac:dyDescent="0.25">
      <c r="A49" s="14" t="s">
        <v>2</v>
      </c>
      <c r="B49" s="14" t="s">
        <v>4</v>
      </c>
      <c r="C49" s="14" t="s">
        <v>2</v>
      </c>
      <c r="D49" s="13" t="s">
        <v>3</v>
      </c>
      <c r="E49" s="12">
        <v>10</v>
      </c>
      <c r="F49" s="12">
        <v>42601</v>
      </c>
      <c r="G49" s="12">
        <v>42601</v>
      </c>
      <c r="H49" s="12">
        <v>10</v>
      </c>
      <c r="I49" s="12">
        <v>10</v>
      </c>
      <c r="J49" s="10"/>
      <c r="K49" s="11" t="s">
        <v>2</v>
      </c>
      <c r="L49" s="2"/>
    </row>
    <row r="50" spans="1:12" ht="1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"/>
    </row>
    <row r="51" spans="1:12" ht="1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2"/>
    </row>
    <row r="52" spans="1:12" ht="1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" customHeight="1" x14ac:dyDescent="0.25">
      <c r="A53" s="8" t="s">
        <v>1</v>
      </c>
      <c r="B53" s="7"/>
      <c r="C53" s="7"/>
      <c r="D53" s="7"/>
      <c r="E53" s="6">
        <v>83352323</v>
      </c>
      <c r="F53" s="6">
        <v>80085825</v>
      </c>
      <c r="G53" s="6">
        <v>50556972</v>
      </c>
      <c r="H53" s="6">
        <v>85081442</v>
      </c>
      <c r="I53" s="6">
        <v>85219122</v>
      </c>
      <c r="J53" s="6">
        <v>137680</v>
      </c>
      <c r="K53" s="5">
        <v>1.6182142281979659E-3</v>
      </c>
      <c r="L53" s="2"/>
    </row>
    <row r="54" spans="1:12" ht="15" customHeight="1" x14ac:dyDescent="0.25">
      <c r="A54" s="4" t="s">
        <v>0</v>
      </c>
      <c r="B54" s="3"/>
      <c r="C54" s="3"/>
      <c r="D54" s="3"/>
      <c r="E54" s="3"/>
      <c r="F54" s="3"/>
      <c r="G54" s="3"/>
      <c r="H54" s="3"/>
      <c r="I54" s="3"/>
      <c r="J54" s="2"/>
      <c r="K54" s="2"/>
      <c r="L54" s="2"/>
    </row>
    <row r="55" spans="1:12" ht="5.0999999999999996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E56" s="1">
        <f>+E27-E35-E48</f>
        <v>83352323</v>
      </c>
      <c r="F56" s="1">
        <f>+F27-F35-F48</f>
        <v>80085825</v>
      </c>
      <c r="G56" s="1">
        <f>+G27-G35-G48</f>
        <v>50556972</v>
      </c>
      <c r="H56" s="1">
        <f>+H27-H35-H48</f>
        <v>85081442</v>
      </c>
      <c r="I56" s="1">
        <f>+I27-I35-I48</f>
        <v>85219122</v>
      </c>
      <c r="J56" s="1">
        <f>+J27-J35-J48</f>
        <v>137680</v>
      </c>
    </row>
  </sheetData>
  <mergeCells count="17">
    <mergeCell ref="A1:I1"/>
    <mergeCell ref="A2:I2"/>
    <mergeCell ref="A3:I3"/>
    <mergeCell ref="A5:B5"/>
    <mergeCell ref="C5:F5"/>
    <mergeCell ref="J10:J11"/>
    <mergeCell ref="D9:D11"/>
    <mergeCell ref="K10:K11"/>
    <mergeCell ref="A53:D53"/>
    <mergeCell ref="A54:I54"/>
    <mergeCell ref="A6:B6"/>
    <mergeCell ref="C6:F6"/>
    <mergeCell ref="A7:B7"/>
    <mergeCell ref="C7:F7"/>
    <mergeCell ref="A9:A11"/>
    <mergeCell ref="B9:B11"/>
    <mergeCell ref="C9:C1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CCA110701</vt:lpstr>
      <vt:lpstr>JR_PAGE_ANCHOR_4_1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2025-09-25T13:41:26Z</dcterms:created>
  <dcterms:modified xsi:type="dcterms:W3CDTF">2025-09-25T13:41:42Z</dcterms:modified>
</cp:coreProperties>
</file>