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9D5EA3A9-9D14-471C-B781-4804A90D05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00102" sheetId="2" r:id="rId1"/>
  </sheets>
  <definedNames>
    <definedName name="_xlnm.Print_Area" localSheetId="0">'100102'!$A$1:$K$27</definedName>
    <definedName name="JR_PAGE_ANCHOR_0_1">#REF!</definedName>
    <definedName name="JR_PAGE_ANCHOR_1_1">'100102'!$A$1</definedName>
    <definedName name="JR_PAGE_ANCHOR_10_1">#REF!</definedName>
    <definedName name="JR_PAGE_ANCHOR_11_1">#REF!</definedName>
    <definedName name="JR_PAGE_ANCHOR_2_1">#REF!</definedName>
    <definedName name="JR_PAGE_ANCHOR_3_1">#REF!</definedName>
    <definedName name="JR_PAGE_ANCHOR_4_1">#REF!</definedName>
    <definedName name="JR_PAGE_ANCHOR_5_1">#REF!</definedName>
    <definedName name="JR_PAGE_ANCHOR_6_1">#REF!</definedName>
    <definedName name="JR_PAGE_ANCHOR_7_1">#REF!</definedName>
    <definedName name="JR_PAGE_ANCHOR_8_1">#REF!</definedName>
    <definedName name="JR_PAGE_ANCHOR_9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2" l="1"/>
  <c r="K21" i="2" s="1"/>
  <c r="K20" i="2"/>
  <c r="J20" i="2"/>
  <c r="J19" i="2"/>
  <c r="K19" i="2" s="1"/>
  <c r="K18" i="2"/>
  <c r="J18" i="2"/>
  <c r="J17" i="2"/>
  <c r="K17" i="2" s="1"/>
  <c r="J16" i="2"/>
  <c r="K16" i="2" s="1"/>
  <c r="J15" i="2"/>
  <c r="K15" i="2" s="1"/>
  <c r="J14" i="2"/>
  <c r="K14" i="2" s="1"/>
  <c r="J13" i="2"/>
  <c r="K13" i="2" s="1"/>
  <c r="K12" i="2"/>
  <c r="J12" i="2"/>
</calcChain>
</file>

<file path=xl/sharedStrings.xml><?xml version="1.0" encoding="utf-8"?>
<sst xmlns="http://schemas.openxmlformats.org/spreadsheetml/2006/main" count="82" uniqueCount="55">
  <si>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</si>
  <si>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</si>
  <si>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</si>
  <si>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</si>
  <si>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</si>
  <si>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JUSTICIA Y DERECHOS HUMANOS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</si>
  <si>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</si>
  <si>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10</t>
    </r>
  </si>
  <si>
    <r>
      <rPr>
        <sz val="10"/>
        <rFont val="Times New Roman"/>
      </rPr>
      <t>Capítulo:</t>
    </r>
  </si>
  <si>
    <r>
      <rPr>
        <sz val="10"/>
        <rFont val="Times New Roman"/>
      </rPr>
      <t>SECRETARÍA Y ADMINISTRACIÓN GENERAL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</si>
  <si>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</si>
  <si>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</si>
  <si>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</si>
  <si>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</si>
  <si>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</si>
  <si>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</si>
  <si>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</si>
  <si>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</si>
  <si>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</si>
  <si>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</si>
  <si>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</si>
  <si>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</si>
  <si>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</si>
  <si>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</si>
  <si>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</si>
  <si>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</si>
  <si>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 + Reajuste 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</si>
  <si>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</si>
  <si>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</si>
  <si>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</si>
  <si>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</si>
  <si>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</si>
  <si>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</si>
  <si>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</si>
  <si>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</si>
  <si>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</si>
  <si>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</si>
  <si>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</si>
  <si>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</si>
  <si>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</si>
  <si>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</si>
  <si>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</si>
  <si>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</si>
  <si>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</si>
  <si>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001</t>
    </r>
  </si>
  <si>
    <r>
      <rPr>
        <sz val="10"/>
        <rFont val="Times New Roman"/>
      </rPr>
      <t>002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</si>
  <si>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</si>
  <si>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</si>
  <si>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r>
      <rPr>
        <sz val="10"/>
        <rFont val="Times New Roman"/>
      </rPr>
      <t>PROGRAMA DE CONCESIONES MINISTERIO DE JUSTICIA</t>
    </r>
  </si>
  <si>
    <r>
      <rPr>
        <sz val="10"/>
        <rFont val="Times New Roman"/>
      </rPr>
      <t>Del Ministerio Público</t>
    </r>
  </si>
  <si>
    <r>
      <rPr>
        <sz val="10"/>
        <rFont val="Times New Roman"/>
      </rPr>
      <t>De la Defensoría Penal Pública</t>
    </r>
  </si>
  <si>
    <r>
      <rPr>
        <sz val="10"/>
        <rFont val="Times New Roman"/>
      </rPr>
      <t>003</t>
    </r>
  </si>
  <si>
    <r>
      <rPr>
        <sz val="10"/>
        <rFont val="Times New Roman"/>
      </rPr>
      <t>De la Corporación Administrativa del Poder Judicial</t>
    </r>
  </si>
  <si>
    <t>Variación monto $
 (5) - (4)</t>
  </si>
  <si>
    <t xml:space="preserve">   Variación % 
   (6) / 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</si>
</sst>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6" fillId="27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L27"/>
  <sheetViews>
    <sheetView tabSelected="1" view="pageBreakPreview" zoomScale="60" zoomScaleNormal="100" workbookViewId="0">
      <selection activeCell="T10" sqref="T1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40.28515625" customWidth="1"/>
    <col min="5" max="5" width="16.7109375" customWidth="1"/>
    <col min="6" max="6" width="14.5703125" customWidth="1"/>
    <col min="7" max="7" width="15.42578125" customWidth="1"/>
    <col min="8" max="8" width="15.140625" customWidth="1"/>
    <col min="9" max="9" width="14.5703125" customWidth="1"/>
    <col min="10" max="10" width="14.140625" customWidth="1"/>
    <col min="11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5" t="s">
        <v>8</v>
      </c>
      <c r="B6" s="36"/>
      <c r="C6" s="37" t="s">
        <v>9</v>
      </c>
      <c r="D6" s="38"/>
      <c r="E6" s="38"/>
      <c r="F6" s="38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9" t="s">
        <v>12</v>
      </c>
      <c r="B7" s="40"/>
      <c r="C7" s="41" t="s">
        <v>48</v>
      </c>
      <c r="D7" s="42"/>
      <c r="E7" s="42"/>
      <c r="F7" s="42"/>
      <c r="G7" s="1"/>
      <c r="H7" s="2" t="s">
        <v>13</v>
      </c>
      <c r="I7" s="2" t="s">
        <v>36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14</v>
      </c>
      <c r="H8" s="1"/>
      <c r="I8" s="1"/>
      <c r="J8" s="1"/>
      <c r="K8" s="1"/>
      <c r="L8" s="1"/>
    </row>
    <row r="9" spans="1:12" ht="15" customHeight="1" x14ac:dyDescent="0.25">
      <c r="A9" s="43" t="s">
        <v>15</v>
      </c>
      <c r="B9" s="43" t="s">
        <v>16</v>
      </c>
      <c r="C9" s="43" t="s">
        <v>17</v>
      </c>
      <c r="D9" s="43" t="s">
        <v>18</v>
      </c>
      <c r="E9" s="4" t="s">
        <v>19</v>
      </c>
      <c r="F9" s="5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1"/>
    </row>
    <row r="10" spans="1:12" ht="80.099999999999994" customHeight="1" x14ac:dyDescent="0.25">
      <c r="A10" s="44"/>
      <c r="B10" s="44"/>
      <c r="C10" s="44"/>
      <c r="D10" s="44"/>
      <c r="E10" s="6" t="s">
        <v>26</v>
      </c>
      <c r="F10" s="7" t="s">
        <v>27</v>
      </c>
      <c r="G10" s="7" t="s">
        <v>28</v>
      </c>
      <c r="H10" s="7" t="s">
        <v>26</v>
      </c>
      <c r="I10" s="7" t="s">
        <v>29</v>
      </c>
      <c r="J10" s="45" t="s">
        <v>53</v>
      </c>
      <c r="K10" s="45" t="s">
        <v>54</v>
      </c>
      <c r="L10" s="1"/>
    </row>
    <row r="11" spans="1:12" ht="30" customHeight="1" x14ac:dyDescent="0.25">
      <c r="A11" s="44"/>
      <c r="B11" s="44"/>
      <c r="C11" s="44"/>
      <c r="D11" s="44"/>
      <c r="E11" s="9" t="s">
        <v>30</v>
      </c>
      <c r="F11" s="8" t="s">
        <v>30</v>
      </c>
      <c r="G11" s="8" t="s">
        <v>30</v>
      </c>
      <c r="H11" s="8" t="s">
        <v>31</v>
      </c>
      <c r="I11" s="8" t="s">
        <v>31</v>
      </c>
      <c r="J11" s="30"/>
      <c r="K11" s="30"/>
      <c r="L11" s="1"/>
    </row>
    <row r="12" spans="1:12" ht="15" customHeight="1" x14ac:dyDescent="0.25">
      <c r="A12" s="10" t="s">
        <v>32</v>
      </c>
      <c r="B12" s="10" t="s">
        <v>32</v>
      </c>
      <c r="C12" s="10" t="s">
        <v>32</v>
      </c>
      <c r="D12" s="11" t="s">
        <v>33</v>
      </c>
      <c r="E12" s="12">
        <v>117564801</v>
      </c>
      <c r="F12" s="12">
        <v>117564801</v>
      </c>
      <c r="G12" s="12">
        <v>77164976</v>
      </c>
      <c r="H12" s="12">
        <v>121209310</v>
      </c>
      <c r="I12" s="12">
        <v>126519728</v>
      </c>
      <c r="J12" s="12">
        <f t="shared" ref="J12:J21" si="0">I12-H12</f>
        <v>5310418</v>
      </c>
      <c r="K12" s="13">
        <f t="shared" ref="K12:K21" si="1">(J12/H12)</f>
        <v>4.3811964608989194E-2</v>
      </c>
      <c r="L12" s="1"/>
    </row>
    <row r="13" spans="1:12" ht="15" customHeight="1" x14ac:dyDescent="0.25">
      <c r="A13" s="14" t="s">
        <v>34</v>
      </c>
      <c r="B13" s="14" t="s">
        <v>32</v>
      </c>
      <c r="C13" s="14" t="s">
        <v>32</v>
      </c>
      <c r="D13" s="15" t="s">
        <v>35</v>
      </c>
      <c r="E13" s="16">
        <v>10378334</v>
      </c>
      <c r="F13" s="16">
        <v>10378334</v>
      </c>
      <c r="G13" s="16">
        <v>5205204</v>
      </c>
      <c r="H13" s="16">
        <v>10700063</v>
      </c>
      <c r="I13" s="16">
        <v>11120376</v>
      </c>
      <c r="J13" s="16">
        <f t="shared" si="0"/>
        <v>420313</v>
      </c>
      <c r="K13" s="17">
        <f t="shared" si="1"/>
        <v>3.9281357502287603E-2</v>
      </c>
      <c r="L13" s="1"/>
    </row>
    <row r="14" spans="1:12" ht="15" customHeight="1" x14ac:dyDescent="0.25">
      <c r="A14" s="14" t="s">
        <v>32</v>
      </c>
      <c r="B14" s="14" t="s">
        <v>36</v>
      </c>
      <c r="C14" s="14" t="s">
        <v>32</v>
      </c>
      <c r="D14" s="15" t="s">
        <v>37</v>
      </c>
      <c r="E14" s="16">
        <v>10378334</v>
      </c>
      <c r="F14" s="16">
        <v>10378334</v>
      </c>
      <c r="G14" s="16">
        <v>5205204</v>
      </c>
      <c r="H14" s="16">
        <v>10700063</v>
      </c>
      <c r="I14" s="16">
        <v>11120376</v>
      </c>
      <c r="J14" s="16">
        <f t="shared" si="0"/>
        <v>420313</v>
      </c>
      <c r="K14" s="17">
        <f t="shared" si="1"/>
        <v>3.9281357502287603E-2</v>
      </c>
      <c r="L14" s="1"/>
    </row>
    <row r="15" spans="1:12" ht="15" customHeight="1" x14ac:dyDescent="0.25">
      <c r="A15" s="14" t="s">
        <v>32</v>
      </c>
      <c r="B15" s="14" t="s">
        <v>32</v>
      </c>
      <c r="C15" s="14" t="s">
        <v>44</v>
      </c>
      <c r="D15" s="15" t="s">
        <v>49</v>
      </c>
      <c r="E15" s="16">
        <v>1126823</v>
      </c>
      <c r="F15" s="16">
        <v>1126823</v>
      </c>
      <c r="G15" s="16">
        <v>565806</v>
      </c>
      <c r="H15" s="16">
        <v>1161755</v>
      </c>
      <c r="I15" s="16">
        <v>1207381</v>
      </c>
      <c r="J15" s="16">
        <f t="shared" si="0"/>
        <v>45626</v>
      </c>
      <c r="K15" s="17">
        <f t="shared" si="1"/>
        <v>3.9273340764619045E-2</v>
      </c>
      <c r="L15" s="1"/>
    </row>
    <row r="16" spans="1:12" ht="15" customHeight="1" x14ac:dyDescent="0.25">
      <c r="A16" s="14" t="s">
        <v>32</v>
      </c>
      <c r="B16" s="14" t="s">
        <v>32</v>
      </c>
      <c r="C16" s="14" t="s">
        <v>45</v>
      </c>
      <c r="D16" s="15" t="s">
        <v>50</v>
      </c>
      <c r="E16" s="16">
        <v>948063</v>
      </c>
      <c r="F16" s="16">
        <v>948063</v>
      </c>
      <c r="G16" s="16">
        <v>470030</v>
      </c>
      <c r="H16" s="16">
        <v>977453</v>
      </c>
      <c r="I16" s="16">
        <v>1015922</v>
      </c>
      <c r="J16" s="16">
        <f t="shared" si="0"/>
        <v>38469</v>
      </c>
      <c r="K16" s="17">
        <f t="shared" si="1"/>
        <v>3.9356368029971771E-2</v>
      </c>
      <c r="L16" s="1"/>
    </row>
    <row r="17" spans="1:12" ht="15" customHeight="1" x14ac:dyDescent="0.25">
      <c r="A17" s="14" t="s">
        <v>32</v>
      </c>
      <c r="B17" s="14" t="s">
        <v>32</v>
      </c>
      <c r="C17" s="14" t="s">
        <v>51</v>
      </c>
      <c r="D17" s="15" t="s">
        <v>52</v>
      </c>
      <c r="E17" s="16">
        <v>8303448</v>
      </c>
      <c r="F17" s="16">
        <v>8303448</v>
      </c>
      <c r="G17" s="16">
        <v>4169368</v>
      </c>
      <c r="H17" s="16">
        <v>8560855</v>
      </c>
      <c r="I17" s="16">
        <v>8897073</v>
      </c>
      <c r="J17" s="16">
        <f t="shared" si="0"/>
        <v>336218</v>
      </c>
      <c r="K17" s="17">
        <f t="shared" si="1"/>
        <v>3.9273880938294134E-2</v>
      </c>
      <c r="L17" s="1"/>
    </row>
    <row r="18" spans="1:12" ht="15" customHeight="1" x14ac:dyDescent="0.25">
      <c r="A18" s="14" t="s">
        <v>38</v>
      </c>
      <c r="B18" s="14" t="s">
        <v>32</v>
      </c>
      <c r="C18" s="14" t="s">
        <v>32</v>
      </c>
      <c r="D18" s="15" t="s">
        <v>39</v>
      </c>
      <c r="E18" s="16">
        <v>107186467</v>
      </c>
      <c r="F18" s="16">
        <v>107186467</v>
      </c>
      <c r="G18" s="16">
        <v>71959772</v>
      </c>
      <c r="H18" s="16">
        <v>110509247</v>
      </c>
      <c r="I18" s="16">
        <v>115399352</v>
      </c>
      <c r="J18" s="16">
        <f t="shared" si="0"/>
        <v>4890105</v>
      </c>
      <c r="K18" s="17">
        <f t="shared" si="1"/>
        <v>4.4250640853611099E-2</v>
      </c>
      <c r="L18" s="1"/>
    </row>
    <row r="19" spans="1:12" ht="15" customHeight="1" x14ac:dyDescent="0.25">
      <c r="A19" s="14" t="s">
        <v>32</v>
      </c>
      <c r="B19" s="14" t="s">
        <v>11</v>
      </c>
      <c r="C19" s="14" t="s">
        <v>32</v>
      </c>
      <c r="D19" s="15" t="s">
        <v>40</v>
      </c>
      <c r="E19" s="16">
        <v>107186467</v>
      </c>
      <c r="F19" s="16">
        <v>107186467</v>
      </c>
      <c r="G19" s="16">
        <v>71959772</v>
      </c>
      <c r="H19" s="16">
        <v>110509247</v>
      </c>
      <c r="I19" s="16">
        <v>115399352</v>
      </c>
      <c r="J19" s="16">
        <f t="shared" si="0"/>
        <v>4890105</v>
      </c>
      <c r="K19" s="17">
        <f t="shared" si="1"/>
        <v>4.4250640853611099E-2</v>
      </c>
      <c r="L19" s="1"/>
    </row>
    <row r="20" spans="1:12" ht="15" customHeight="1" x14ac:dyDescent="0.25">
      <c r="A20" s="10" t="s">
        <v>32</v>
      </c>
      <c r="B20" s="10" t="s">
        <v>32</v>
      </c>
      <c r="C20" s="10" t="s">
        <v>32</v>
      </c>
      <c r="D20" s="11" t="s">
        <v>41</v>
      </c>
      <c r="E20" s="12">
        <v>117564801</v>
      </c>
      <c r="F20" s="12">
        <v>117564801</v>
      </c>
      <c r="G20" s="12">
        <v>76897104</v>
      </c>
      <c r="H20" s="12">
        <v>121209310</v>
      </c>
      <c r="I20" s="12">
        <v>126519728</v>
      </c>
      <c r="J20" s="12">
        <f t="shared" si="0"/>
        <v>5310418</v>
      </c>
      <c r="K20" s="13">
        <f t="shared" si="1"/>
        <v>4.3811964608989194E-2</v>
      </c>
      <c r="L20" s="1"/>
    </row>
    <row r="21" spans="1:12" ht="15" customHeight="1" x14ac:dyDescent="0.25">
      <c r="A21" s="14" t="s">
        <v>42</v>
      </c>
      <c r="B21" s="14" t="s">
        <v>32</v>
      </c>
      <c r="C21" s="14" t="s">
        <v>32</v>
      </c>
      <c r="D21" s="15" t="s">
        <v>43</v>
      </c>
      <c r="E21" s="16">
        <v>117564801</v>
      </c>
      <c r="F21" s="16">
        <v>117564801</v>
      </c>
      <c r="G21" s="16">
        <v>76897104</v>
      </c>
      <c r="H21" s="16">
        <v>121209310</v>
      </c>
      <c r="I21" s="16">
        <v>126519728</v>
      </c>
      <c r="J21" s="16">
        <f t="shared" si="0"/>
        <v>5310418</v>
      </c>
      <c r="K21" s="17">
        <f t="shared" si="1"/>
        <v>4.3811964608989194E-2</v>
      </c>
      <c r="L21" s="1"/>
    </row>
    <row r="22" spans="1:12" ht="15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"/>
    </row>
    <row r="23" spans="1:12" ht="15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"/>
    </row>
    <row r="24" spans="1:1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ht="15" customHeight="1" x14ac:dyDescent="0.25">
      <c r="A25" s="31" t="s">
        <v>46</v>
      </c>
      <c r="B25" s="32"/>
      <c r="C25" s="32"/>
      <c r="D25" s="32"/>
      <c r="E25" s="20">
        <v>117564801</v>
      </c>
      <c r="F25" s="20">
        <v>117564801</v>
      </c>
      <c r="G25" s="20">
        <v>76897104</v>
      </c>
      <c r="H25" s="20">
        <v>121209310</v>
      </c>
      <c r="I25" s="20">
        <v>126519728</v>
      </c>
      <c r="J25" s="20">
        <v>5310418</v>
      </c>
      <c r="K25" s="21">
        <v>4.3811964608989194E-2</v>
      </c>
      <c r="L25" s="1"/>
    </row>
    <row r="26" spans="1:12" ht="15" customHeight="1" x14ac:dyDescent="0.25">
      <c r="A26" s="33" t="s">
        <v>47</v>
      </c>
      <c r="B26" s="34"/>
      <c r="C26" s="34"/>
      <c r="D26" s="34"/>
      <c r="E26" s="34"/>
      <c r="F26" s="34"/>
      <c r="G26" s="34"/>
      <c r="H26" s="34"/>
      <c r="I26" s="34"/>
      <c r="J26" s="1"/>
      <c r="K26" s="1"/>
      <c r="L26" s="1"/>
    </row>
    <row r="27" spans="1:12" ht="5.0999999999999996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</sheetData>
  <mergeCells count="17">
    <mergeCell ref="J10:J11"/>
    <mergeCell ref="K10:K11"/>
    <mergeCell ref="A25:D25"/>
    <mergeCell ref="A26:I26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" right="0" top="0" bottom="0" header="0" footer="0"/>
  <pageSetup scale="82" orientation="landscape" r:id="rId1"/>
  <ignoredErrors>
    <ignoredError sqref="E9:K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100102</vt:lpstr>
      <vt:lpstr>'100102'!Área_de_impresión</vt:lpstr>
      <vt:lpstr>JR_PAGE_ANCHOR_1_1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2025-09-25T20:11:07Z</dcterms:created>
  <dcterms:modified xsi:type="dcterms:W3CDTF">2025-09-26T18:58:53Z</dcterms:modified>
</cp:coreProperties>
</file>