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EDUCACIÓN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09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EDUCACIÓN SUPERIOR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90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SUBSECRETARÍA DE EDUCACIÓN SUPERIOR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2.9584919E7</v>
      </c>
      <c r="F12" s="31" t="n">
        <v>2.9525486E7</v>
      </c>
      <c r="G12" s="31" t="n">
        <v>1.8237247E7</v>
      </c>
      <c r="H12" s="31" t="n">
        <v>3.0272048E7</v>
      </c>
      <c r="I12" s="31" t="n">
        <v>3.0586341E7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10.0</v>
      </c>
      <c r="F13" s="35" t="n">
        <v>10.0</v>
      </c>
      <c r="G13" s="35" t="n">
        <v>0.0</v>
      </c>
      <c r="H13" s="35" t="n">
        <v>10.0</v>
      </c>
      <c r="I13" s="35" t="n">
        <v>10.0</v>
      </c>
      <c r="J13" s="36" t="inlineStr"/>
      <c r="K13" s="37" t="inlineStr">
        <f/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10.0</v>
      </c>
      <c r="F14" s="35" t="n">
        <v>10.0</v>
      </c>
      <c r="G14" s="35" t="n">
        <v>0.0</v>
      </c>
      <c r="H14" s="35" t="n">
        <v>10.0</v>
      </c>
      <c r="I14" s="35" t="n">
        <v>10.0</v>
      </c>
      <c r="J14" s="36" t="inlineStr"/>
      <c r="K14" s="37" t="inlineStr">
        <f/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15" s="35" t="n">
        <v>10.0</v>
      </c>
      <c r="F15" s="35" t="n">
        <v>10.0</v>
      </c>
      <c r="G15" s="35" t="n">
        <v>0.0</v>
      </c>
      <c r="H15" s="35" t="n">
        <v>10.0</v>
      </c>
      <c r="I15" s="35" t="n">
        <v>10.0</v>
      </c>
      <c r="J15" s="36" t="inlineStr"/>
      <c r="K15" s="37" t="inlineStr">
        <f/>
        <is/>
      </c>
      <c r="L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07</t>
          </r>
        </is>
      </c>
      <c r="B16" s="33" t="inlineStr">
        <is/>
      </c>
      <c r="C16" s="33" t="inlineStr">
        <is/>
      </c>
      <c r="D16" s="34" t="inlineStr">
        <is>
          <r>
            <rPr>
              <rFont val="Times New Roman"/>
              <sz val="10.0"/>
            </rPr>
            <t xml:space="preserve">INGRESOS DE OPERACIÓN</t>
          </r>
        </is>
      </c>
      <c r="E16" s="35" t="n">
        <v>5521291.0</v>
      </c>
      <c r="F16" s="35" t="n">
        <v>5521291.0</v>
      </c>
      <c r="G16" s="35" t="n">
        <v>442885.0</v>
      </c>
      <c r="H16" s="35" t="n">
        <v>5692451.0</v>
      </c>
      <c r="I16" s="35" t="n">
        <v>6300972.0</v>
      </c>
      <c r="J16" s="35" t="inlineStr">
        <f>I16-H16</f>
        <is/>
      </c>
      <c r="K16" s="37" t="inlineStr">
        <f>(J16/H16)</f>
        <is/>
      </c>
      <c r="L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17" s="35" t="n">
        <v>427181.0</v>
      </c>
      <c r="F17" s="35" t="n">
        <v>427181.0</v>
      </c>
      <c r="G17" s="35" t="n">
        <v>74639.0</v>
      </c>
      <c r="H17" s="35" t="n">
        <v>440423.0</v>
      </c>
      <c r="I17" s="35" t="n">
        <v>103709.0</v>
      </c>
      <c r="J17" s="35" t="inlineStr">
        <f>I17-H17</f>
        <is/>
      </c>
      <c r="K17" s="37" t="inlineStr">
        <f>(J17/H17)</f>
        <is/>
      </c>
      <c r="L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18" s="35" t="n">
        <v>10.0</v>
      </c>
      <c r="F18" s="35" t="n">
        <v>10.0</v>
      </c>
      <c r="G18" s="35" t="n">
        <v>72247.0</v>
      </c>
      <c r="H18" s="35" t="n">
        <v>10.0</v>
      </c>
      <c r="I18" s="35" t="n">
        <v>10.0</v>
      </c>
      <c r="J18" s="36" t="inlineStr"/>
      <c r="K18" s="37" t="inlineStr">
        <f/>
        <is/>
      </c>
      <c r="L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4" t="inlineStr">
        <is>
          <r>
            <rPr>
              <rFont val="Times New Roman"/>
              <sz val="10.0"/>
            </rPr>
            <t xml:space="preserve">Otros</t>
          </r>
        </is>
      </c>
      <c r="E19" s="35" t="n">
        <v>427171.0</v>
      </c>
      <c r="F19" s="35" t="n">
        <v>427171.0</v>
      </c>
      <c r="G19" s="35" t="n">
        <v>2392.0</v>
      </c>
      <c r="H19" s="35" t="n">
        <v>440413.0</v>
      </c>
      <c r="I19" s="35" t="n">
        <v>103699.0</v>
      </c>
      <c r="J19" s="35" t="inlineStr">
        <f>I19-H19</f>
        <is/>
      </c>
      <c r="K19" s="37" t="inlineStr">
        <f>(J19/H19)</f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APORTE FISCAL</t>
          </r>
        </is>
      </c>
      <c r="E20" s="35" t="n">
        <v>2.3636417E7</v>
      </c>
      <c r="F20" s="35" t="n">
        <v>2.3576984E7</v>
      </c>
      <c r="G20" s="35" t="n">
        <v>1.7719723E7</v>
      </c>
      <c r="H20" s="35" t="n">
        <v>2.4139144E7</v>
      </c>
      <c r="I20" s="35" t="n">
        <v>2.418164E7</v>
      </c>
      <c r="J20" s="35" t="inlineStr">
        <f>I20-H20</f>
        <is/>
      </c>
      <c r="K20" s="37" t="inlineStr">
        <f>(J20/H20)</f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Libre</t>
          </r>
        </is>
      </c>
      <c r="E21" s="35" t="n">
        <v>2.3636417E7</v>
      </c>
      <c r="F21" s="35" t="n">
        <v>2.3576984E7</v>
      </c>
      <c r="G21" s="35" t="n">
        <v>1.7719723E7</v>
      </c>
      <c r="H21" s="35" t="n">
        <v>2.4139144E7</v>
      </c>
      <c r="I21" s="35" t="n">
        <v>2.418164E7</v>
      </c>
      <c r="J21" s="35" t="inlineStr">
        <f>I21-H21</f>
        <is/>
      </c>
      <c r="K21" s="37" t="inlineStr">
        <f>(J21/H21)</f>
        <is/>
      </c>
      <c r="L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15</t>
          </r>
        </is>
      </c>
      <c r="B22" s="33" t="inlineStr">
        <is/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SALDO INICIAL DE CAJA</t>
          </r>
        </is>
      </c>
      <c r="E22" s="35" t="n">
        <v>20.0</v>
      </c>
      <c r="F22" s="35" t="n">
        <v>20.0</v>
      </c>
      <c r="G22" s="35" t="n">
        <v>0.0</v>
      </c>
      <c r="H22" s="35" t="n">
        <v>20.0</v>
      </c>
      <c r="I22" s="35" t="n">
        <v>10.0</v>
      </c>
      <c r="J22" s="35" t="inlineStr">
        <f>I22-H22</f>
        <is/>
      </c>
      <c r="K22" s="37" t="inlineStr">
        <f>(J22/H22)</f>
        <is/>
      </c>
      <c r="L22" s="3" t="inlineStr"/>
    </row>
    <row r="23" customHeight="1" ht="15">
      <c r="A23" s="29" t="inlineStr">
        <is/>
      </c>
      <c r="B23" s="29" t="inlineStr">
        <is/>
      </c>
      <c r="C23" s="29" t="inlineStr">
        <is/>
      </c>
      <c r="D23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23" s="31" t="n">
        <v>2.9584919E7</v>
      </c>
      <c r="F23" s="31" t="n">
        <v>2.9525486E7</v>
      </c>
      <c r="G23" s="31" t="n">
        <v>3.210466E7</v>
      </c>
      <c r="H23" s="31" t="n">
        <v>3.0272048E7</v>
      </c>
      <c r="I23" s="31" t="n">
        <v>3.0586341E7</v>
      </c>
      <c r="J23" s="31" t="inlineStr">
        <f>I23-H23</f>
        <is/>
      </c>
      <c r="K23" s="32" t="inlineStr">
        <f>(J23/H23)</f>
        <is/>
      </c>
      <c r="L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21</t>
          </r>
        </is>
      </c>
      <c r="B24" s="33" t="inlineStr">
        <is/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GASTOS EN PERSONAL</t>
          </r>
        </is>
      </c>
      <c r="E24" s="35" t="n">
        <v>7419459.0</v>
      </c>
      <c r="F24" s="35" t="n">
        <v>7222337.0</v>
      </c>
      <c r="G24" s="35" t="n">
        <v>4675589.0</v>
      </c>
      <c r="H24" s="35" t="n">
        <v>7419459.0</v>
      </c>
      <c r="I24" s="35" t="n">
        <v>7398405.0</v>
      </c>
      <c r="J24" s="35" t="inlineStr">
        <f>I24-H24</f>
        <is/>
      </c>
      <c r="K24" s="37" t="inlineStr">
        <f>(J24/H24)</f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22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25" s="35" t="n">
        <v>968572.0</v>
      </c>
      <c r="F25" s="35" t="n">
        <v>920143.0</v>
      </c>
      <c r="G25" s="35" t="n">
        <v>511072.0</v>
      </c>
      <c r="H25" s="35" t="n">
        <v>998598.0</v>
      </c>
      <c r="I25" s="35" t="n">
        <v>994852.0</v>
      </c>
      <c r="J25" s="35" t="inlineStr">
        <f>I25-H25</f>
        <is/>
      </c>
      <c r="K25" s="37" t="inlineStr">
        <f>(J25/H25)</f>
        <is/>
      </c>
      <c r="L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23</t>
          </r>
        </is>
      </c>
      <c r="B26" s="33" t="inlineStr">
        <is/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26" s="35" t="n">
        <v>10.0</v>
      </c>
      <c r="F26" s="35" t="n">
        <v>10.0</v>
      </c>
      <c r="G26" s="35" t="n">
        <v>0.0</v>
      </c>
      <c r="H26" s="35" t="n">
        <v>10.0</v>
      </c>
      <c r="I26" s="35" t="n">
        <v>10.0</v>
      </c>
      <c r="J26" s="36" t="inlineStr"/>
      <c r="K26" s="37" t="inlineStr">
        <f/>
        <is/>
      </c>
      <c r="L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03</t>
          </r>
        </is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E27" s="35" t="n">
        <v>10.0</v>
      </c>
      <c r="F27" s="35" t="n">
        <v>10.0</v>
      </c>
      <c r="G27" s="35" t="n">
        <v>0.0</v>
      </c>
      <c r="H27" s="35" t="n">
        <v>10.0</v>
      </c>
      <c r="I27" s="35" t="n">
        <v>10.0</v>
      </c>
      <c r="J27" s="36" t="inlineStr"/>
      <c r="K27" s="37" t="inlineStr">
        <f/>
        <is/>
      </c>
      <c r="L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24</t>
          </r>
        </is>
      </c>
      <c r="B28" s="33" t="inlineStr">
        <is/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28" s="35" t="n">
        <v>2.094053E7</v>
      </c>
      <c r="F28" s="35" t="n">
        <v>2.094053E7</v>
      </c>
      <c r="G28" s="35" t="n">
        <v>1.2375005E7</v>
      </c>
      <c r="H28" s="35" t="n">
        <v>2.1589687E7</v>
      </c>
      <c r="I28" s="35" t="n">
        <v>2.1529178E7</v>
      </c>
      <c r="J28" s="35" t="inlineStr">
        <f>I28-H28</f>
        <is/>
      </c>
      <c r="K28" s="37" t="inlineStr">
        <f>(J28/H28)</f>
        <is/>
      </c>
      <c r="L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03</t>
          </r>
        </is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29" s="35" t="n">
        <v>4100982.0</v>
      </c>
      <c r="F29" s="35" t="n">
        <v>4100982.0</v>
      </c>
      <c r="G29" s="35" t="n">
        <v>4100982.0</v>
      </c>
      <c r="H29" s="35" t="n">
        <v>4228113.0</v>
      </c>
      <c r="I29" s="35" t="n">
        <v>4219154.0</v>
      </c>
      <c r="J29" s="35" t="inlineStr">
        <f>I29-H29</f>
        <is/>
      </c>
      <c r="K29" s="37" t="inlineStr">
        <f>(J29/H29)</f>
        <is/>
      </c>
      <c r="L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003</t>
          </r>
        </is>
      </c>
      <c r="D30" s="34" t="inlineStr">
        <is>
          <r>
            <rPr>
              <rFont val="Times New Roman"/>
              <sz val="10.0"/>
            </rPr>
            <t xml:space="preserve">Aplicación Ley N° 20.129</t>
          </r>
        </is>
      </c>
      <c r="E30" s="35" t="n">
        <v>3701573.0</v>
      </c>
      <c r="F30" s="35" t="n">
        <v>3701573.0</v>
      </c>
      <c r="G30" s="35" t="n">
        <v>3701573.0</v>
      </c>
      <c r="H30" s="35" t="n">
        <v>3816322.0</v>
      </c>
      <c r="I30" s="35" t="n">
        <v>3816322.0</v>
      </c>
      <c r="J30" s="36" t="inlineStr"/>
      <c r="K30" s="37" t="inlineStr">
        <f/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005</t>
          </r>
        </is>
      </c>
      <c r="D31" s="34" t="inlineStr">
        <is>
          <r>
            <rPr>
              <rFont val="Times New Roman"/>
              <sz val="10.0"/>
            </rPr>
            <t xml:space="preserve">Comisión Ley N° 20.027</t>
          </r>
        </is>
      </c>
      <c r="E31" s="35" t="n">
        <v>399409.0</v>
      </c>
      <c r="F31" s="35" t="n">
        <v>399409.0</v>
      </c>
      <c r="G31" s="35" t="n">
        <v>399409.0</v>
      </c>
      <c r="H31" s="35" t="n">
        <v>411791.0</v>
      </c>
      <c r="I31" s="35" t="n">
        <v>402832.0</v>
      </c>
      <c r="J31" s="35" t="inlineStr">
        <f>I31-H31</f>
        <is/>
      </c>
      <c r="K31" s="37" t="inlineStr">
        <f>(J31/H31)</f>
        <is/>
      </c>
      <c r="L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09</t>
          </r>
        </is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E32" s="35" t="n">
        <v>1.6839548E7</v>
      </c>
      <c r="F32" s="35" t="n">
        <v>1.6839548E7</v>
      </c>
      <c r="G32" s="35" t="n">
        <v>8274023.0</v>
      </c>
      <c r="H32" s="35" t="n">
        <v>1.7361574E7</v>
      </c>
      <c r="I32" s="35" t="n">
        <v>1.7310024E7</v>
      </c>
      <c r="J32" s="35" t="inlineStr">
        <f>I32-H32</f>
        <is/>
      </c>
      <c r="K32" s="37" t="inlineStr">
        <f>(J32/H32)</f>
        <is/>
      </c>
      <c r="L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007</t>
          </r>
        </is>
      </c>
      <c r="D33" s="34" t="inlineStr">
        <is>
          <r>
            <rPr>
              <rFont val="Times New Roman"/>
              <sz val="10.0"/>
            </rPr>
            <t xml:space="preserve">Sistema de Acceso a la Educación Superior Ley N°21.091</t>
          </r>
        </is>
      </c>
      <c r="E33" s="35" t="n">
        <v>1.6839548E7</v>
      </c>
      <c r="F33" s="35" t="n">
        <v>1.6839548E7</v>
      </c>
      <c r="G33" s="35" t="n">
        <v>8274023.0</v>
      </c>
      <c r="H33" s="35" t="n">
        <v>1.7361574E7</v>
      </c>
      <c r="I33" s="35" t="n">
        <v>1.7310024E7</v>
      </c>
      <c r="J33" s="35" t="inlineStr">
        <f>I33-H33</f>
        <is/>
      </c>
      <c r="K33" s="37" t="inlineStr">
        <f>(J33/H33)</f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25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INTEGROS AL FISCO</t>
          </r>
        </is>
      </c>
      <c r="E34" s="35" t="n">
        <v>20.0</v>
      </c>
      <c r="F34" s="35" t="n">
        <v>20.0</v>
      </c>
      <c r="G34" s="35" t="n">
        <v>1.4305883E7</v>
      </c>
      <c r="H34" s="35" t="n">
        <v>20.0</v>
      </c>
      <c r="I34" s="35" t="n">
        <v>20.0</v>
      </c>
      <c r="J34" s="36" t="inlineStr"/>
      <c r="K34" s="37" t="inlineStr">
        <f/>
        <is/>
      </c>
      <c r="L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99</t>
          </r>
        </is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35" s="35" t="n">
        <v>20.0</v>
      </c>
      <c r="F35" s="35" t="n">
        <v>20.0</v>
      </c>
      <c r="G35" s="35" t="n">
        <v>1.4305883E7</v>
      </c>
      <c r="H35" s="35" t="n">
        <v>20.0</v>
      </c>
      <c r="I35" s="35" t="n">
        <v>20.0</v>
      </c>
      <c r="J35" s="36" t="inlineStr"/>
      <c r="K35" s="37" t="inlineStr">
        <f/>
        <is/>
      </c>
      <c r="L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29</t>
          </r>
        </is>
      </c>
      <c r="B36" s="33" t="inlineStr">
        <is/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36" s="35" t="n">
        <v>256308.0</v>
      </c>
      <c r="F36" s="35" t="n">
        <v>243493.0</v>
      </c>
      <c r="G36" s="35" t="n">
        <v>38168.0</v>
      </c>
      <c r="H36" s="35" t="n">
        <v>264254.0</v>
      </c>
      <c r="I36" s="35" t="n">
        <v>663866.0</v>
      </c>
      <c r="J36" s="35" t="inlineStr">
        <f>I36-H36</f>
        <is/>
      </c>
      <c r="K36" s="37" t="inlineStr">
        <f>(J36/H36)</f>
        <is/>
      </c>
      <c r="L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04</t>
          </r>
        </is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Mobiliario y Otros</t>
          </r>
        </is>
      </c>
      <c r="E37" s="35" t="n">
        <v>707.0</v>
      </c>
      <c r="F37" s="35" t="n">
        <v>672.0</v>
      </c>
      <c r="G37" s="35" t="n">
        <v>497.0</v>
      </c>
      <c r="H37" s="35" t="n">
        <v>729.0</v>
      </c>
      <c r="I37" s="35" t="n">
        <v>0.0</v>
      </c>
      <c r="J37" s="35" t="inlineStr">
        <f>I37-H37</f>
        <is/>
      </c>
      <c r="K37" s="37" t="inlineStr">
        <f>(J37/H37)</f>
        <is/>
      </c>
      <c r="L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05</t>
          </r>
        </is>
      </c>
      <c r="C38" s="33" t="inlineStr">
        <is/>
      </c>
      <c r="D38" s="34" t="inlineStr">
        <is>
          <r>
            <rPr>
              <rFont val="Times New Roman"/>
              <sz val="10.0"/>
            </rPr>
            <t xml:space="preserve">Máquinas y Equipos</t>
          </r>
        </is>
      </c>
      <c r="E38" s="35" t="n">
        <v>0.0</v>
      </c>
      <c r="F38" s="35" t="n">
        <v>0.0</v>
      </c>
      <c r="G38" s="35" t="n">
        <v>0.0</v>
      </c>
      <c r="H38" s="35" t="n">
        <v>0.0</v>
      </c>
      <c r="I38" s="35" t="n">
        <v>1907.0</v>
      </c>
      <c r="J38" s="35" t="inlineStr">
        <f>I38-H38</f>
        <is/>
      </c>
      <c r="K38" s="37" t="inlineStr">
        <f/>
        <is/>
      </c>
      <c r="L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06</t>
          </r>
        </is>
      </c>
      <c r="C39" s="33" t="inlineStr">
        <is/>
      </c>
      <c r="D39" s="34" t="inlineStr">
        <is>
          <r>
            <rPr>
              <rFont val="Times New Roman"/>
              <sz val="10.0"/>
            </rPr>
            <t xml:space="preserve">Equipos Informáticos</t>
          </r>
        </is>
      </c>
      <c r="E39" s="35" t="n">
        <v>19346.0</v>
      </c>
      <c r="F39" s="35" t="n">
        <v>18379.0</v>
      </c>
      <c r="G39" s="35" t="n">
        <v>7378.0</v>
      </c>
      <c r="H39" s="35" t="n">
        <v>19946.0</v>
      </c>
      <c r="I39" s="35" t="n">
        <v>5980.0</v>
      </c>
      <c r="J39" s="35" t="inlineStr">
        <f>I39-H39</f>
        <is/>
      </c>
      <c r="K39" s="37" t="inlineStr">
        <f>(J39/H39)</f>
        <is/>
      </c>
      <c r="L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07</t>
          </r>
        </is>
      </c>
      <c r="C40" s="33" t="inlineStr">
        <is/>
      </c>
      <c r="D40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E40" s="35" t="n">
        <v>236255.0</v>
      </c>
      <c r="F40" s="35" t="n">
        <v>224442.0</v>
      </c>
      <c r="G40" s="35" t="n">
        <v>30293.0</v>
      </c>
      <c r="H40" s="35" t="n">
        <v>243579.0</v>
      </c>
      <c r="I40" s="35" t="n">
        <v>655979.0</v>
      </c>
      <c r="J40" s="35" t="inlineStr">
        <f>I40-H40</f>
        <is/>
      </c>
      <c r="K40" s="37" t="inlineStr">
        <f>(J40/H40)</f>
        <is/>
      </c>
      <c r="L40" s="3" t="inlineStr"/>
    </row>
    <row r="41" customHeight="1" ht="15">
      <c r="A41" s="33" t="inlineStr">
        <is>
          <r>
            <rPr>
              <rFont val="Times New Roman"/>
              <sz val="10.0"/>
            </rPr>
            <t xml:space="preserve">34</t>
          </r>
        </is>
      </c>
      <c r="B41" s="33" t="inlineStr">
        <is/>
      </c>
      <c r="C41" s="33" t="inlineStr">
        <is/>
      </c>
      <c r="D41" s="34" t="inlineStr">
        <is>
          <r>
            <rPr>
              <rFont val="Times New Roman"/>
              <sz val="10.0"/>
            </rPr>
            <t xml:space="preserve">SERVICIO DE LA DEUDA</t>
          </r>
        </is>
      </c>
      <c r="E41" s="35" t="n">
        <v>10.0</v>
      </c>
      <c r="F41" s="35" t="n">
        <v>198943.0</v>
      </c>
      <c r="G41" s="35" t="n">
        <v>198943.0</v>
      </c>
      <c r="H41" s="35" t="n">
        <v>10.0</v>
      </c>
      <c r="I41" s="35" t="n">
        <v>10.0</v>
      </c>
      <c r="J41" s="36" t="inlineStr"/>
      <c r="K41" s="37" t="inlineStr">
        <f/>
        <is/>
      </c>
      <c r="L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07</t>
          </r>
        </is>
      </c>
      <c r="C42" s="33" t="inlineStr">
        <is/>
      </c>
      <c r="D42" s="34" t="inlineStr">
        <is>
          <r>
            <rPr>
              <rFont val="Times New Roman"/>
              <sz val="10.0"/>
            </rPr>
            <t xml:space="preserve">Deuda Flotante</t>
          </r>
        </is>
      </c>
      <c r="E42" s="35" t="n">
        <v>10.0</v>
      </c>
      <c r="F42" s="35" t="n">
        <v>198943.0</v>
      </c>
      <c r="G42" s="35" t="n">
        <v>198943.0</v>
      </c>
      <c r="H42" s="35" t="n">
        <v>10.0</v>
      </c>
      <c r="I42" s="35" t="n">
        <v>10.0</v>
      </c>
      <c r="J42" s="36" t="inlineStr"/>
      <c r="K42" s="37" t="inlineStr">
        <f/>
        <is/>
      </c>
      <c r="L42" s="3" t="inlineStr"/>
    </row>
    <row r="43" customHeight="1" ht="15">
      <c r="A43" s="33" t="inlineStr">
        <is>
          <r>
            <rPr>
              <rFont val="Times New Roman"/>
              <sz val="10.0"/>
            </rPr>
            <t xml:space="preserve">35</t>
          </r>
        </is>
      </c>
      <c r="B43" s="33" t="inlineStr">
        <is/>
      </c>
      <c r="C43" s="33" t="inlineStr">
        <is/>
      </c>
      <c r="D43" s="34" t="inlineStr">
        <is>
          <r>
            <rPr>
              <rFont val="Times New Roman"/>
              <sz val="10.0"/>
            </rPr>
            <t xml:space="preserve">SALDO FINAL DE CAJA</t>
          </r>
        </is>
      </c>
      <c r="E43" s="35" t="n">
        <v>10.0</v>
      </c>
      <c r="F43" s="35" t="n">
        <v>10.0</v>
      </c>
      <c r="G43" s="35" t="n">
        <v>0.0</v>
      </c>
      <c r="H43" s="35" t="n">
        <v>10.0</v>
      </c>
      <c r="I43" s="35" t="n">
        <v>0.0</v>
      </c>
      <c r="J43" s="35" t="inlineStr">
        <f>I43-H43</f>
        <is/>
      </c>
      <c r="K43" s="37" t="inlineStr">
        <f>(J43/H43)</f>
        <is/>
      </c>
      <c r="L43" s="3" t="inlineStr"/>
    </row>
    <row r="44" customHeight="1" ht="15">
      <c r="A44" s="38" t="inlineStr"/>
      <c r="B44" s="38" t="inlineStr"/>
      <c r="C44" s="38" t="inlineStr"/>
      <c r="D44" s="38" t="inlineStr"/>
      <c r="E44" s="38" t="inlineStr"/>
      <c r="F44" s="38" t="inlineStr"/>
      <c r="G44" s="38" t="inlineStr"/>
      <c r="H44" s="38" t="inlineStr"/>
      <c r="I44" s="38" t="inlineStr"/>
      <c r="J44" s="38" t="inlineStr"/>
      <c r="K44" s="38" t="inlineStr"/>
      <c r="L44" s="3" t="inlineStr"/>
    </row>
    <row r="45" customHeight="1" ht="15">
      <c r="A45" s="3" t="inlineStr"/>
      <c r="B45" s="3" t="inlineStr"/>
      <c r="C45" s="3" t="inlineStr"/>
      <c r="D45" s="3" t="inlineStr"/>
      <c r="E45" s="3" t="inlineStr"/>
      <c r="F45" s="3" t="inlineStr"/>
      <c r="G45" s="3" t="inlineStr"/>
      <c r="H45" s="3" t="inlineStr"/>
      <c r="I45" s="3" t="inlineStr"/>
      <c r="J45" s="3" t="inlineStr"/>
      <c r="K45" s="3" t="inlineStr"/>
      <c r="L45" s="3" t="inlineStr"/>
    </row>
    <row r="46" customHeight="1" ht="15">
      <c r="A46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6" s="40" t="inlineStr"/>
      <c r="C46" s="40" t="inlineStr"/>
      <c r="D46" s="40" t="inlineStr"/>
      <c r="E46" s="41" t="n">
        <v>2.9584879E7</v>
      </c>
      <c r="F46" s="41" t="n">
        <v>2.9326513E7</v>
      </c>
      <c r="G46" s="41" t="n">
        <v>1.7599834E7</v>
      </c>
      <c r="H46" s="41" t="n">
        <v>3.0272008E7</v>
      </c>
      <c r="I46" s="41" t="n">
        <v>3.0586311E7</v>
      </c>
      <c r="J46" s="41" t="n">
        <v>314303.0</v>
      </c>
      <c r="K46" s="42" t="n">
        <v>0.010382628070130002</v>
      </c>
      <c r="L46" s="3" t="inlineStr"/>
    </row>
    <row r="47" customHeight="1" ht="15">
      <c r="A47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7" s="44" t="inlineStr"/>
      <c r="C47" s="44" t="inlineStr"/>
      <c r="D47" s="44" t="inlineStr"/>
      <c r="E47" s="44" t="inlineStr"/>
      <c r="F47" s="44" t="inlineStr"/>
      <c r="G47" s="44" t="inlineStr"/>
      <c r="H47" s="44" t="inlineStr"/>
      <c r="I47" s="44" t="inlineStr"/>
      <c r="J47" s="3" t="inlineStr"/>
      <c r="K47" s="3" t="inlineStr"/>
      <c r="L47" s="3" t="inlineStr"/>
    </row>
    <row r="48" customHeight="1" ht="5">
      <c r="A48" s="3" t="inlineStr"/>
      <c r="B48" s="3" t="inlineStr"/>
      <c r="C48" s="3" t="inlineStr"/>
      <c r="D48" s="3" t="inlineStr"/>
      <c r="E48" s="3" t="inlineStr"/>
      <c r="F48" s="3" t="inlineStr"/>
      <c r="G48" s="3" t="inlineStr"/>
      <c r="H48" s="3" t="inlineStr"/>
      <c r="I48" s="3" t="inlineStr"/>
      <c r="J48" s="3" t="inlineStr"/>
      <c r="K48" s="3" t="inlineStr"/>
      <c r="L48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46:D46"/>
    <mergeCell ref="A47:I47"/>
  </mergeCells>
  <pageMargins left="0.0" right="0.0" top="0.0" bottom="0.0" header="0.0" footer="0.0"/>
  <pageSetup orientation="landscape"/>
  <drawing r:id="rIdDr1"/>
</worksheet>
</file>