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1E24D3DA-1E1F-4099-B47D-C7ED1341D689}" xr6:coauthVersionLast="47" xr6:coauthVersionMax="47" xr10:uidLastSave="{00000000-0000-0000-0000-000000000000}"/>
  <bookViews>
    <workbookView xWindow="-120" yWindow="-120" windowWidth="29040" windowHeight="15720" xr2:uid="{B7AE471C-AB19-4786-B778-922045D2B618}"/>
  </bookViews>
  <sheets>
    <sheet name="cuadro Comparativo analitico101" sheetId="1" r:id="rId1"/>
  </sheets>
  <definedNames>
    <definedName name="JR_PAGE_ANCHOR_100_1">'cuadro Comparativo analitico101'!$A$1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0" i="1"/>
  <c r="K30" i="1" s="1"/>
  <c r="J29" i="1"/>
  <c r="K29" i="1" s="1"/>
  <c r="J26" i="1"/>
  <c r="J25" i="1"/>
  <c r="K24" i="1"/>
  <c r="J24" i="1"/>
  <c r="J23" i="1"/>
  <c r="K23" i="1" s="1"/>
  <c r="K22" i="1"/>
  <c r="J22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<sst xmlns="http://schemas.openxmlformats.org/spreadsheetml/2006/main" count="162" uniqueCount="82">
  <si>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</si>
  <si>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</si>
  <si>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</si>
  <si>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</si>
  <si>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</si>
  <si>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</si>
  <si>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</si>
  <si>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</si>
  <si>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COPIHUES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</si>
  <si>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</si>
  <si>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</si>
  <si>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</si>
  <si>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COPIHUES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</si>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</sst>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5BE5-38DA-4E16-BF61-59A5227E6877}">
  <sheetPr codeName="Hoja101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891110</v>
      </c>
      <c r="F12" s="25">
        <v>630608</v>
      </c>
      <c r="G12" s="25">
        <v>0</v>
      </c>
      <c r="H12" s="25">
        <v>900870</v>
      </c>
      <c r="I12" s="25">
        <v>2129263</v>
      </c>
      <c r="J12" s="25">
        <f>I12-H12</f>
        <v>1228393</v>
      </c>
      <c r="K12" s="26">
        <f>(J12/H12)</f>
        <v>1.3635630002109072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891060</v>
      </c>
      <c r="F19" s="29">
        <v>630558</v>
      </c>
      <c r="G19" s="29">
        <v>0</v>
      </c>
      <c r="H19" s="29">
        <v>900820</v>
      </c>
      <c r="I19" s="29">
        <v>2129213</v>
      </c>
      <c r="J19" s="29">
        <f>I19-H19</f>
        <v>1228393</v>
      </c>
      <c r="K19" s="30">
        <f>(J19/H19)</f>
        <v>1.3636386847538908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891060</v>
      </c>
      <c r="F20" s="29">
        <v>630558</v>
      </c>
      <c r="G20" s="29">
        <v>0</v>
      </c>
      <c r="H20" s="29">
        <v>900820</v>
      </c>
      <c r="I20" s="29">
        <v>2129213</v>
      </c>
      <c r="J20" s="29">
        <f>I20-H20</f>
        <v>1228393</v>
      </c>
      <c r="K20" s="30">
        <f>(J20/H20)</f>
        <v>1.3636386847538908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891110</v>
      </c>
      <c r="F22" s="25">
        <v>630608</v>
      </c>
      <c r="G22" s="25">
        <v>0</v>
      </c>
      <c r="H22" s="25">
        <v>900870</v>
      </c>
      <c r="I22" s="25">
        <v>2129263</v>
      </c>
      <c r="J22" s="25">
        <f>I22-H22</f>
        <v>1228393</v>
      </c>
      <c r="K22" s="26">
        <f>(J22/H22)</f>
        <v>1.3635630002109072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576253</v>
      </c>
      <c r="F23" s="29">
        <v>449002</v>
      </c>
      <c r="G23" s="29">
        <v>0</v>
      </c>
      <c r="H23" s="29">
        <v>576253</v>
      </c>
      <c r="I23" s="29">
        <v>1671384</v>
      </c>
      <c r="J23" s="29">
        <f>I23-H23</f>
        <v>1095131</v>
      </c>
      <c r="K23" s="30">
        <f>(J23/H23)</f>
        <v>1.900434357825469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228957</v>
      </c>
      <c r="F24" s="29">
        <v>100000</v>
      </c>
      <c r="G24" s="29">
        <v>0</v>
      </c>
      <c r="H24" s="29">
        <v>236055</v>
      </c>
      <c r="I24" s="29">
        <v>297812</v>
      </c>
      <c r="J24" s="29">
        <f>I24-H24</f>
        <v>61757</v>
      </c>
      <c r="K24" s="30">
        <f>(J24/H24)</f>
        <v>0.2616212323399208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85860</v>
      </c>
      <c r="F29" s="29">
        <v>81566</v>
      </c>
      <c r="G29" s="29">
        <v>0</v>
      </c>
      <c r="H29" s="29">
        <v>88522</v>
      </c>
      <c r="I29" s="29">
        <v>160017</v>
      </c>
      <c r="J29" s="29">
        <f>I29-H29</f>
        <v>71495</v>
      </c>
      <c r="K29" s="30">
        <f>(J29/H29)</f>
        <v>0.80765233501276523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12360</v>
      </c>
      <c r="F31" s="29">
        <v>11501</v>
      </c>
      <c r="G31" s="29">
        <v>0</v>
      </c>
      <c r="H31" s="29">
        <v>12743</v>
      </c>
      <c r="I31" s="29">
        <v>12743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9271</v>
      </c>
      <c r="F32" s="29">
        <v>8627</v>
      </c>
      <c r="G32" s="29">
        <v>0</v>
      </c>
      <c r="H32" s="29">
        <v>9558</v>
      </c>
      <c r="I32" s="29">
        <v>9558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18540</v>
      </c>
      <c r="F33" s="29">
        <v>17252</v>
      </c>
      <c r="G33" s="29">
        <v>0</v>
      </c>
      <c r="H33" s="29">
        <v>19115</v>
      </c>
      <c r="I33" s="29">
        <v>91759</v>
      </c>
      <c r="J33" s="29">
        <f>I33-H33</f>
        <v>72644</v>
      </c>
      <c r="K33" s="30">
        <f>(J33/H33)</f>
        <v>3.8003662045513993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21631</v>
      </c>
      <c r="F34" s="29">
        <v>20128</v>
      </c>
      <c r="G34" s="29">
        <v>0</v>
      </c>
      <c r="H34" s="29">
        <v>22302</v>
      </c>
      <c r="I34" s="29">
        <v>21136</v>
      </c>
      <c r="J34" s="29">
        <f>I34-H34</f>
        <v>-1166</v>
      </c>
      <c r="K34" s="30">
        <f>(J34/H34)</f>
        <v>-5.2282306519594653E-2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891070</v>
      </c>
      <c r="F41" s="33">
        <v>630568</v>
      </c>
      <c r="G41" s="33">
        <v>0</v>
      </c>
      <c r="H41" s="33">
        <v>900830</v>
      </c>
      <c r="I41" s="33">
        <v>2129223</v>
      </c>
      <c r="J41" s="33">
        <v>1228393</v>
      </c>
      <c r="K41" s="34">
        <v>1.3636235471731626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analitico101</vt:lpstr>
      <vt:lpstr>JR_PAGE_ANCHOR_100_1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2025-09-24T22:00:01Z</dcterms:created>
  <dcterms:modified xsi:type="dcterms:W3CDTF">2025-09-24T22:00:02Z</dcterms:modified>
</cp:coreProperties>
</file>