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3A467164-4801-4065-98B2-D4D605623C09}" xr6:coauthVersionLast="47" xr6:coauthVersionMax="47" xr10:uidLastSave="{00000000-0000-0000-0000-000000000000}"/>
  <bookViews>
    <workbookView xWindow="-120" yWindow="-120" windowWidth="29040" windowHeight="15720" xr2:uid="{87C10584-17EC-48C4-A5AE-B365C21D2757}"/>
  </bookViews>
  <sheets>
    <sheet name="cuadro Comparativo analitico102" sheetId="1" r:id="rId1"/>
  </sheets>
  <definedNames>
    <definedName name="JR_PAGE_ANCHOR_101_1">'cuadro Comparativo analitico102'!$A$1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K30" i="1"/>
  <c r="J30" i="1"/>
  <c r="J29" i="1"/>
  <c r="K29" i="1" s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K12" i="1"/>
  <c r="J12" i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<sst xmlns="http://schemas.openxmlformats.org/spreadsheetml/2006/main" count="162" uniqueCount="82">
  <si>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</si>
  <si>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</si>
  <si>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</si>
  <si>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</si>
  <si>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</si>
  <si>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</si>
  <si>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</si>
  <si>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</si>
  <si>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RELONCAVÍ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</si>
  <si>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</si>
  <si>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</si>
  <si>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</si>
  <si>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RELONCAVÍ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</si>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</sst>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76BF5-8063-42CE-BA57-C580B727A71B}">
  <sheetPr codeName="Hoja102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979744</v>
      </c>
      <c r="F12" s="25">
        <v>674783</v>
      </c>
      <c r="G12" s="25">
        <v>0</v>
      </c>
      <c r="H12" s="25">
        <v>990474</v>
      </c>
      <c r="I12" s="25">
        <v>2297411</v>
      </c>
      <c r="J12" s="25">
        <f>I12-H12</f>
        <v>1306937</v>
      </c>
      <c r="K12" s="26">
        <f>(J12/H12)</f>
        <v>1.3195066200627175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979694</v>
      </c>
      <c r="F19" s="29">
        <v>674733</v>
      </c>
      <c r="G19" s="29">
        <v>0</v>
      </c>
      <c r="H19" s="29">
        <v>990424</v>
      </c>
      <c r="I19" s="29">
        <v>2297361</v>
      </c>
      <c r="J19" s="29">
        <f>I19-H19</f>
        <v>1306937</v>
      </c>
      <c r="K19" s="30">
        <f>(J19/H19)</f>
        <v>1.3195732332819075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979694</v>
      </c>
      <c r="F20" s="29">
        <v>674733</v>
      </c>
      <c r="G20" s="29">
        <v>0</v>
      </c>
      <c r="H20" s="29">
        <v>990424</v>
      </c>
      <c r="I20" s="29">
        <v>2297361</v>
      </c>
      <c r="J20" s="29">
        <f>I20-H20</f>
        <v>1306937</v>
      </c>
      <c r="K20" s="30">
        <f>(J20/H20)</f>
        <v>1.3195732332819075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979744</v>
      </c>
      <c r="F22" s="25">
        <v>674783</v>
      </c>
      <c r="G22" s="25">
        <v>0</v>
      </c>
      <c r="H22" s="25">
        <v>990474</v>
      </c>
      <c r="I22" s="25">
        <v>2297411</v>
      </c>
      <c r="J22" s="25">
        <f>I22-H22</f>
        <v>1306937</v>
      </c>
      <c r="K22" s="26">
        <f>(J22/H22)</f>
        <v>1.3195066200627175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633574</v>
      </c>
      <c r="F23" s="29">
        <v>484712</v>
      </c>
      <c r="G23" s="29">
        <v>0</v>
      </c>
      <c r="H23" s="29">
        <v>633574</v>
      </c>
      <c r="I23" s="29">
        <v>1801284</v>
      </c>
      <c r="J23" s="29">
        <f>I23-H23</f>
        <v>1167710</v>
      </c>
      <c r="K23" s="30">
        <f>(J23/H23)</f>
        <v>1.8430522717156954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251731</v>
      </c>
      <c r="F24" s="29">
        <v>100352</v>
      </c>
      <c r="G24" s="29">
        <v>0</v>
      </c>
      <c r="H24" s="29">
        <v>259535</v>
      </c>
      <c r="I24" s="29">
        <v>332979</v>
      </c>
      <c r="J24" s="29">
        <f>I24-H24</f>
        <v>73444</v>
      </c>
      <c r="K24" s="30">
        <f>(J24/H24)</f>
        <v>0.28298302733735337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94399</v>
      </c>
      <c r="F29" s="29">
        <v>89679</v>
      </c>
      <c r="G29" s="29">
        <v>0</v>
      </c>
      <c r="H29" s="29">
        <v>97325</v>
      </c>
      <c r="I29" s="29">
        <v>163098</v>
      </c>
      <c r="J29" s="29">
        <f>I29-H29</f>
        <v>65773</v>
      </c>
      <c r="K29" s="30">
        <f>(J29/H29)</f>
        <v>0.67580786026200879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14068</v>
      </c>
      <c r="F31" s="29">
        <v>13124</v>
      </c>
      <c r="G31" s="29">
        <v>0</v>
      </c>
      <c r="H31" s="29">
        <v>14504</v>
      </c>
      <c r="I31" s="29">
        <v>14504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10551</v>
      </c>
      <c r="F32" s="29">
        <v>9843</v>
      </c>
      <c r="G32" s="29">
        <v>0</v>
      </c>
      <c r="H32" s="29">
        <v>10878</v>
      </c>
      <c r="I32" s="29">
        <v>10878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21103</v>
      </c>
      <c r="F33" s="29">
        <v>19687</v>
      </c>
      <c r="G33" s="29">
        <v>0</v>
      </c>
      <c r="H33" s="29">
        <v>21757</v>
      </c>
      <c r="I33" s="29">
        <v>91759</v>
      </c>
      <c r="J33" s="29">
        <f>I33-H33</f>
        <v>70002</v>
      </c>
      <c r="K33" s="30">
        <f>(J33/H33)</f>
        <v>3.2174472583536331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24619</v>
      </c>
      <c r="F34" s="29">
        <v>22967</v>
      </c>
      <c r="G34" s="29">
        <v>0</v>
      </c>
      <c r="H34" s="29">
        <v>25382</v>
      </c>
      <c r="I34" s="29">
        <v>21136</v>
      </c>
      <c r="J34" s="29">
        <f>I34-H34</f>
        <v>-4246</v>
      </c>
      <c r="K34" s="30">
        <f>(J34/H34)</f>
        <v>-0.16728390197777954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979704</v>
      </c>
      <c r="F41" s="33">
        <v>674743</v>
      </c>
      <c r="G41" s="33">
        <v>0</v>
      </c>
      <c r="H41" s="33">
        <v>990434</v>
      </c>
      <c r="I41" s="33">
        <v>2297371</v>
      </c>
      <c r="J41" s="33">
        <v>1306937</v>
      </c>
      <c r="K41" s="34">
        <v>1.3195599101000168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analitico102</vt:lpstr>
      <vt:lpstr>JR_PAGE_ANCHOR_101_1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2025-09-24T22:00:02Z</dcterms:created>
  <dcterms:modified xsi:type="dcterms:W3CDTF">2025-09-24T22:00:04Z</dcterms:modified>
</cp:coreProperties>
</file>