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260D0896-AC2B-4714-8FB1-3ED2C6D601DF}" xr6:coauthVersionLast="47" xr6:coauthVersionMax="47" xr10:uidLastSave="{00000000-0000-0000-0000-000000000000}"/>
  <bookViews>
    <workbookView xWindow="-120" yWindow="-120" windowWidth="29040" windowHeight="15720" xr2:uid="{E3F121FA-9712-45C9-B8D7-164AE1221283}"/>
  </bookViews>
  <sheets>
    <sheet name="cuadro Comparativo analitico 97" sheetId="1" r:id="rId1"/>
  </sheets>
  <definedNames>
    <definedName name="JR_PAGE_ANCHOR_96_1">'cuadro Comparativo analitico 97'!$A$1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32" i="1"/>
  <c r="K32" i="1" s="1"/>
  <c r="K31" i="1"/>
  <c r="J31" i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K23" i="1"/>
  <c r="J23" i="1"/>
  <c r="K22" i="1"/>
  <c r="J22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K15" i="1"/>
  <c r="J15" i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<sst xmlns="http://schemas.openxmlformats.org/spreadsheetml/2006/main" count="138" uniqueCount="79">
  <si>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</si>
  <si>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</si>
  <si>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</si>
  <si>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</si>
  <si>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</si>
  <si>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</si>
  <si>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</si>
  <si>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</si>
  <si>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MANQUEHUE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</si>
  <si>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</si>
  <si>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</si>
  <si>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</si>
  <si>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MANQUEHUE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</si>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</sst>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926F-A4D3-4782-A48A-7EE8CFC0920A}">
  <sheetPr codeName="Hoja97">
    <outlinePr summaryBelow="0"/>
    <pageSetUpPr fitToPage="1"/>
  </sheetPr>
  <dimension ref="A1:K41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77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800182</v>
      </c>
      <c r="F12" s="25">
        <v>50</v>
      </c>
      <c r="G12" s="25">
        <v>0</v>
      </c>
      <c r="H12" s="25">
        <v>808947</v>
      </c>
      <c r="I12" s="25">
        <v>0</v>
      </c>
      <c r="J12" s="25">
        <f t="shared" ref="J12:J35" si="0">I12-H12</f>
        <v>-808947</v>
      </c>
      <c r="K12" s="26">
        <f t="shared" ref="K12:K35" si="1">(J12/H12)</f>
        <v>-1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0</v>
      </c>
      <c r="J13" s="29">
        <f t="shared" si="0"/>
        <v>-10</v>
      </c>
      <c r="K13" s="30">
        <f t="shared" si="1"/>
        <v>-1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0</v>
      </c>
      <c r="J14" s="29">
        <f t="shared" si="0"/>
        <v>-10</v>
      </c>
      <c r="K14" s="30">
        <f t="shared" si="1"/>
        <v>-1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0</v>
      </c>
      <c r="J15" s="29">
        <f t="shared" si="0"/>
        <v>-10</v>
      </c>
      <c r="K15" s="30">
        <f t="shared" si="1"/>
        <v>-1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0</v>
      </c>
      <c r="J16" s="29">
        <f t="shared" si="0"/>
        <v>-20</v>
      </c>
      <c r="K16" s="30">
        <f t="shared" si="1"/>
        <v>-1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0</v>
      </c>
      <c r="J17" s="29">
        <f t="shared" si="0"/>
        <v>-10</v>
      </c>
      <c r="K17" s="30">
        <f t="shared" si="1"/>
        <v>-1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0</v>
      </c>
      <c r="J18" s="29">
        <f t="shared" si="0"/>
        <v>-10</v>
      </c>
      <c r="K18" s="30">
        <f t="shared" si="1"/>
        <v>-1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800132</v>
      </c>
      <c r="F19" s="29">
        <v>0</v>
      </c>
      <c r="G19" s="29">
        <v>0</v>
      </c>
      <c r="H19" s="29">
        <v>808897</v>
      </c>
      <c r="I19" s="29">
        <v>0</v>
      </c>
      <c r="J19" s="29">
        <f t="shared" si="0"/>
        <v>-808897</v>
      </c>
      <c r="K19" s="30">
        <f t="shared" si="1"/>
        <v>-1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800132</v>
      </c>
      <c r="F20" s="29">
        <v>0</v>
      </c>
      <c r="G20" s="29">
        <v>0</v>
      </c>
      <c r="H20" s="29">
        <v>808897</v>
      </c>
      <c r="I20" s="29">
        <v>0</v>
      </c>
      <c r="J20" s="29">
        <f t="shared" si="0"/>
        <v>-808897</v>
      </c>
      <c r="K20" s="30">
        <f t="shared" si="1"/>
        <v>-1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0</v>
      </c>
      <c r="J21" s="29">
        <f t="shared" si="0"/>
        <v>-20</v>
      </c>
      <c r="K21" s="30">
        <f t="shared" si="1"/>
        <v>-1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800182</v>
      </c>
      <c r="F22" s="25">
        <v>50</v>
      </c>
      <c r="G22" s="25">
        <v>0</v>
      </c>
      <c r="H22" s="25">
        <v>808947</v>
      </c>
      <c r="I22" s="25">
        <v>0</v>
      </c>
      <c r="J22" s="25">
        <f t="shared" si="0"/>
        <v>-808947</v>
      </c>
      <c r="K22" s="26">
        <f t="shared" si="1"/>
        <v>-1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517451</v>
      </c>
      <c r="F23" s="29">
        <v>0</v>
      </c>
      <c r="G23" s="29">
        <v>0</v>
      </c>
      <c r="H23" s="29">
        <v>517451</v>
      </c>
      <c r="I23" s="29">
        <v>0</v>
      </c>
      <c r="J23" s="29">
        <f t="shared" si="0"/>
        <v>-517451</v>
      </c>
      <c r="K23" s="30">
        <f t="shared" si="1"/>
        <v>-1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205593</v>
      </c>
      <c r="F24" s="29">
        <v>10</v>
      </c>
      <c r="G24" s="29">
        <v>0</v>
      </c>
      <c r="H24" s="29">
        <v>211967</v>
      </c>
      <c r="I24" s="29">
        <v>0</v>
      </c>
      <c r="J24" s="29">
        <f t="shared" si="0"/>
        <v>-211967</v>
      </c>
      <c r="K24" s="30">
        <f t="shared" si="1"/>
        <v>-1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20</v>
      </c>
      <c r="F25" s="29">
        <v>20</v>
      </c>
      <c r="G25" s="29">
        <v>0</v>
      </c>
      <c r="H25" s="29">
        <v>20</v>
      </c>
      <c r="I25" s="29">
        <v>0</v>
      </c>
      <c r="J25" s="29">
        <f t="shared" si="0"/>
        <v>-20</v>
      </c>
      <c r="K25" s="30">
        <f t="shared" si="1"/>
        <v>-1</v>
      </c>
    </row>
    <row r="26" spans="1:11" ht="15" customHeight="1" x14ac:dyDescent="0.25">
      <c r="A26" s="27" t="s">
        <v>0</v>
      </c>
      <c r="B26" s="27" t="s">
        <v>45</v>
      </c>
      <c r="C26" s="27" t="s">
        <v>0</v>
      </c>
      <c r="D26" s="28" t="s">
        <v>58</v>
      </c>
      <c r="E26" s="29">
        <v>20</v>
      </c>
      <c r="F26" s="29">
        <v>20</v>
      </c>
      <c r="G26" s="29">
        <v>0</v>
      </c>
      <c r="H26" s="29">
        <v>20</v>
      </c>
      <c r="I26" s="29">
        <v>0</v>
      </c>
      <c r="J26" s="29">
        <f t="shared" si="0"/>
        <v>-20</v>
      </c>
      <c r="K26" s="30">
        <f t="shared" si="1"/>
        <v>-1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77098</v>
      </c>
      <c r="F27" s="29">
        <v>0</v>
      </c>
      <c r="G27" s="29">
        <v>0</v>
      </c>
      <c r="H27" s="29">
        <v>79489</v>
      </c>
      <c r="I27" s="29">
        <v>0</v>
      </c>
      <c r="J27" s="29">
        <f t="shared" si="0"/>
        <v>-79489</v>
      </c>
      <c r="K27" s="30">
        <f t="shared" si="1"/>
        <v>-1</v>
      </c>
    </row>
    <row r="28" spans="1:11" ht="15" customHeight="1" x14ac:dyDescent="0.25">
      <c r="A28" s="27" t="s">
        <v>0</v>
      </c>
      <c r="B28" s="27" t="s">
        <v>61</v>
      </c>
      <c r="C28" s="27" t="s">
        <v>0</v>
      </c>
      <c r="D28" s="28" t="s">
        <v>62</v>
      </c>
      <c r="E28" s="29">
        <v>24058</v>
      </c>
      <c r="F28" s="29">
        <v>0</v>
      </c>
      <c r="G28" s="29">
        <v>0</v>
      </c>
      <c r="H28" s="29">
        <v>24804</v>
      </c>
      <c r="I28" s="29">
        <v>0</v>
      </c>
      <c r="J28" s="29">
        <f t="shared" si="0"/>
        <v>-24804</v>
      </c>
      <c r="K28" s="30">
        <f t="shared" si="1"/>
        <v>-1</v>
      </c>
    </row>
    <row r="29" spans="1:11" ht="15" customHeight="1" x14ac:dyDescent="0.25">
      <c r="A29" s="27" t="s">
        <v>0</v>
      </c>
      <c r="B29" s="27" t="s">
        <v>63</v>
      </c>
      <c r="C29" s="27" t="s">
        <v>0</v>
      </c>
      <c r="D29" s="28" t="s">
        <v>64</v>
      </c>
      <c r="E29" s="29">
        <v>10608</v>
      </c>
      <c r="F29" s="29">
        <v>0</v>
      </c>
      <c r="G29" s="29">
        <v>0</v>
      </c>
      <c r="H29" s="29">
        <v>10937</v>
      </c>
      <c r="I29" s="29">
        <v>0</v>
      </c>
      <c r="J29" s="29">
        <f t="shared" si="0"/>
        <v>-10937</v>
      </c>
      <c r="K29" s="30">
        <f t="shared" si="1"/>
        <v>-1</v>
      </c>
    </row>
    <row r="30" spans="1:11" ht="15" customHeight="1" x14ac:dyDescent="0.25">
      <c r="A30" s="27" t="s">
        <v>0</v>
      </c>
      <c r="B30" s="27" t="s">
        <v>36</v>
      </c>
      <c r="C30" s="27" t="s">
        <v>0</v>
      </c>
      <c r="D30" s="28" t="s">
        <v>65</v>
      </c>
      <c r="E30" s="29">
        <v>7956</v>
      </c>
      <c r="F30" s="29">
        <v>0</v>
      </c>
      <c r="G30" s="29">
        <v>0</v>
      </c>
      <c r="H30" s="29">
        <v>8203</v>
      </c>
      <c r="I30" s="29">
        <v>0</v>
      </c>
      <c r="J30" s="29">
        <f t="shared" si="0"/>
        <v>-8203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15912</v>
      </c>
      <c r="F31" s="29">
        <v>0</v>
      </c>
      <c r="G31" s="29">
        <v>0</v>
      </c>
      <c r="H31" s="29">
        <v>16405</v>
      </c>
      <c r="I31" s="29">
        <v>0</v>
      </c>
      <c r="J31" s="29">
        <f t="shared" si="0"/>
        <v>-16405</v>
      </c>
      <c r="K31" s="30">
        <f t="shared" si="1"/>
        <v>-1</v>
      </c>
    </row>
    <row r="32" spans="1:11" ht="15" customHeight="1" x14ac:dyDescent="0.25">
      <c r="A32" s="27" t="s">
        <v>0</v>
      </c>
      <c r="B32" s="27" t="s">
        <v>68</v>
      </c>
      <c r="C32" s="27" t="s">
        <v>0</v>
      </c>
      <c r="D32" s="28" t="s">
        <v>69</v>
      </c>
      <c r="E32" s="29">
        <v>18564</v>
      </c>
      <c r="F32" s="29">
        <v>0</v>
      </c>
      <c r="G32" s="29">
        <v>0</v>
      </c>
      <c r="H32" s="29">
        <v>19140</v>
      </c>
      <c r="I32" s="29">
        <v>0</v>
      </c>
      <c r="J32" s="29">
        <f t="shared" si="0"/>
        <v>-19140</v>
      </c>
      <c r="K32" s="30">
        <f t="shared" si="1"/>
        <v>-1</v>
      </c>
    </row>
    <row r="33" spans="1:11" ht="15" customHeight="1" x14ac:dyDescent="0.25">
      <c r="A33" s="27" t="s">
        <v>70</v>
      </c>
      <c r="B33" s="27" t="s">
        <v>0</v>
      </c>
      <c r="C33" s="27" t="s">
        <v>0</v>
      </c>
      <c r="D33" s="28" t="s">
        <v>71</v>
      </c>
      <c r="E33" s="29">
        <v>10</v>
      </c>
      <c r="F33" s="29">
        <v>10</v>
      </c>
      <c r="G33" s="29">
        <v>0</v>
      </c>
      <c r="H33" s="29">
        <v>10</v>
      </c>
      <c r="I33" s="29">
        <v>0</v>
      </c>
      <c r="J33" s="29">
        <f t="shared" si="0"/>
        <v>-10</v>
      </c>
      <c r="K33" s="30">
        <f t="shared" si="1"/>
        <v>-1</v>
      </c>
    </row>
    <row r="34" spans="1:11" ht="15" customHeight="1" x14ac:dyDescent="0.25">
      <c r="A34" s="27" t="s">
        <v>0</v>
      </c>
      <c r="B34" s="27" t="s">
        <v>68</v>
      </c>
      <c r="C34" s="27" t="s">
        <v>0</v>
      </c>
      <c r="D34" s="28" t="s">
        <v>72</v>
      </c>
      <c r="E34" s="29">
        <v>10</v>
      </c>
      <c r="F34" s="29">
        <v>10</v>
      </c>
      <c r="G34" s="29">
        <v>0</v>
      </c>
      <c r="H34" s="29">
        <v>10</v>
      </c>
      <c r="I34" s="29">
        <v>0</v>
      </c>
      <c r="J34" s="29">
        <f t="shared" si="0"/>
        <v>-10</v>
      </c>
      <c r="K34" s="30">
        <f t="shared" si="1"/>
        <v>-1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0</v>
      </c>
      <c r="J35" s="29">
        <f t="shared" si="0"/>
        <v>-10</v>
      </c>
      <c r="K35" s="30">
        <f t="shared" si="1"/>
        <v>-1</v>
      </c>
    </row>
    <row r="36" spans="1:11" ht="1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1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ht="1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5" customHeight="1" x14ac:dyDescent="0.25">
      <c r="A39" s="31" t="s">
        <v>75</v>
      </c>
      <c r="B39" s="32"/>
      <c r="C39" s="32"/>
      <c r="D39" s="32"/>
      <c r="E39" s="33">
        <v>800142</v>
      </c>
      <c r="F39" s="33">
        <v>10</v>
      </c>
      <c r="G39" s="33">
        <v>0</v>
      </c>
      <c r="H39" s="33">
        <v>808907</v>
      </c>
      <c r="I39" s="33">
        <v>0</v>
      </c>
      <c r="J39" s="33">
        <v>-808907</v>
      </c>
      <c r="K39" s="34">
        <v>-1</v>
      </c>
    </row>
    <row r="40" spans="1:11" ht="15" customHeight="1" x14ac:dyDescent="0.25">
      <c r="A40" s="39" t="s">
        <v>78</v>
      </c>
      <c r="B40" s="40"/>
      <c r="C40" s="40"/>
      <c r="D40" s="40"/>
      <c r="E40" s="40"/>
      <c r="F40" s="40"/>
      <c r="G40" s="40"/>
      <c r="H40" s="40"/>
      <c r="I40" s="40"/>
      <c r="J40" s="36"/>
      <c r="K40" s="36"/>
    </row>
    <row r="41" spans="1:11" ht="5.0999999999999996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</sheetData>
  <mergeCells count="17">
    <mergeCell ref="J10:J11"/>
    <mergeCell ref="K10:K11"/>
    <mergeCell ref="A39:D39"/>
    <mergeCell ref="A40:I40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97</vt:lpstr>
      <vt:lpstr>JR_PAGE_ANCHOR_96_1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2025-09-24T21:59:54Z</dcterms:created>
  <dcterms:modified xsi:type="dcterms:W3CDTF">2025-09-24T21:59:56Z</dcterms:modified>
</cp:coreProperties>
</file>