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9BBFB192-0B95-42F9-9DD2-FB61FCB814BA}" xr6:coauthVersionLast="47" xr6:coauthVersionMax="47" xr10:uidLastSave="{00000000-0000-0000-0000-000000000000}"/>
  <bookViews>
    <workbookView xWindow="-120" yWindow="-120" windowWidth="29040" windowHeight="15720" xr2:uid="{D3B71652-394D-49FC-B064-5F80F0826628}"/>
  </bookViews>
  <sheets>
    <sheet name="cuadro Comparativo analitico 96" sheetId="1" r:id="rId1"/>
  </sheets>
  <definedNames>
    <definedName name="JR_PAGE_ANCHOR_95_1">'cuadro Comparativo analitico 96'!$A$1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0" i="1"/>
  <c r="K30" i="1" s="1"/>
  <c r="J29" i="1"/>
  <c r="K29" i="1" s="1"/>
  <c r="J26" i="1"/>
  <c r="J25" i="1"/>
  <c r="J24" i="1"/>
  <c r="K24" i="1" s="1"/>
  <c r="J23" i="1"/>
  <c r="K23" i="1" s="1"/>
  <c r="J22" i="1"/>
  <c r="K22" i="1" s="1"/>
  <c r="J20" i="1"/>
  <c r="K20" i="1" s="1"/>
  <c r="J19" i="1"/>
  <c r="K19" i="1" s="1"/>
  <c r="J12" i="1"/>
  <c r="K12" i="1" s="1"/>
</calcChain>
</file>

<file path=xl/sharedStrings.xml><?xml version="1.0" encoding="utf-8"?>
<sst xmlns="http://schemas.openxmlformats.org/spreadsheetml/2006/main" count="162" uniqueCount="82">
  <si>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</si>
  <si>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</si>
  <si>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</si>
  <si>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</si>
  <si>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</si>
  <si>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</si>
  <si>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</si>
  <si>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</si>
  <si>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TALAGANTE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</si>
  <si>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</si>
  <si>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60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</si>
  <si>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</si>
  <si>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TALAGANTE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</si>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</sst>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BBF0-168E-435B-A751-2D951564D617}">
  <sheetPr codeName="Hoja96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810113</v>
      </c>
      <c r="F12" s="25">
        <v>590552</v>
      </c>
      <c r="G12" s="25">
        <v>0</v>
      </c>
      <c r="H12" s="25">
        <v>818986</v>
      </c>
      <c r="I12" s="25">
        <v>1995120</v>
      </c>
      <c r="J12" s="25">
        <f>I12-H12</f>
        <v>1176134</v>
      </c>
      <c r="K12" s="26">
        <f>(J12/H12)</f>
        <v>1.4360855985328198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0</v>
      </c>
      <c r="H16" s="29">
        <v>20</v>
      </c>
      <c r="I16" s="29">
        <v>20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0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810063</v>
      </c>
      <c r="F19" s="29">
        <v>590502</v>
      </c>
      <c r="G19" s="29">
        <v>0</v>
      </c>
      <c r="H19" s="29">
        <v>818936</v>
      </c>
      <c r="I19" s="29">
        <v>1995070</v>
      </c>
      <c r="J19" s="29">
        <f>I19-H19</f>
        <v>1176134</v>
      </c>
      <c r="K19" s="30">
        <f>(J19/H19)</f>
        <v>1.4361732784979535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810063</v>
      </c>
      <c r="F20" s="29">
        <v>590502</v>
      </c>
      <c r="G20" s="29">
        <v>0</v>
      </c>
      <c r="H20" s="29">
        <v>818936</v>
      </c>
      <c r="I20" s="29">
        <v>1995070</v>
      </c>
      <c r="J20" s="29">
        <f>I20-H20</f>
        <v>1176134</v>
      </c>
      <c r="K20" s="30">
        <f>(J20/H20)</f>
        <v>1.4361732784979535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20</v>
      </c>
      <c r="F21" s="29">
        <v>20</v>
      </c>
      <c r="G21" s="29">
        <v>0</v>
      </c>
      <c r="H21" s="29">
        <v>20</v>
      </c>
      <c r="I21" s="29">
        <v>20</v>
      </c>
      <c r="J21" s="37"/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810113</v>
      </c>
      <c r="F22" s="25">
        <v>590552</v>
      </c>
      <c r="G22" s="25">
        <v>0</v>
      </c>
      <c r="H22" s="25">
        <v>818986</v>
      </c>
      <c r="I22" s="25">
        <v>1995120</v>
      </c>
      <c r="J22" s="25">
        <f>I22-H22</f>
        <v>1176134</v>
      </c>
      <c r="K22" s="26">
        <f>(J22/H22)</f>
        <v>1.4360855985328198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523873</v>
      </c>
      <c r="F23" s="29">
        <v>416370</v>
      </c>
      <c r="G23" s="29">
        <v>0</v>
      </c>
      <c r="H23" s="29">
        <v>523873</v>
      </c>
      <c r="I23" s="29">
        <v>1574025</v>
      </c>
      <c r="J23" s="29">
        <f>I23-H23</f>
        <v>1050152</v>
      </c>
      <c r="K23" s="30">
        <f>(J23/H23)</f>
        <v>2.0045927161735766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208145</v>
      </c>
      <c r="F24" s="29">
        <v>99990</v>
      </c>
      <c r="G24" s="29">
        <v>0</v>
      </c>
      <c r="H24" s="29">
        <v>214598</v>
      </c>
      <c r="I24" s="29">
        <v>263844</v>
      </c>
      <c r="J24" s="29">
        <f>I24-H24</f>
        <v>49246</v>
      </c>
      <c r="K24" s="30">
        <f>(J24/H24)</f>
        <v>0.22948023746726437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>I25-H25</f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20</v>
      </c>
      <c r="F27" s="29">
        <v>20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78055</v>
      </c>
      <c r="F29" s="29">
        <v>74152</v>
      </c>
      <c r="G29" s="29">
        <v>0</v>
      </c>
      <c r="H29" s="29">
        <v>80475</v>
      </c>
      <c r="I29" s="29">
        <v>157201</v>
      </c>
      <c r="J29" s="29">
        <f>I29-H29</f>
        <v>76726</v>
      </c>
      <c r="K29" s="30">
        <f>(J29/H29)</f>
        <v>0.95341410375893132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24058</v>
      </c>
      <c r="F30" s="29">
        <v>24058</v>
      </c>
      <c r="G30" s="29">
        <v>0</v>
      </c>
      <c r="H30" s="29">
        <v>24804</v>
      </c>
      <c r="I30" s="29">
        <v>24821</v>
      </c>
      <c r="J30" s="29">
        <f>I30-H30</f>
        <v>17</v>
      </c>
      <c r="K30" s="30">
        <f>(J30/H30)</f>
        <v>6.8537332688276085E-4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10799</v>
      </c>
      <c r="F31" s="29">
        <v>10018</v>
      </c>
      <c r="G31" s="29">
        <v>0</v>
      </c>
      <c r="H31" s="29">
        <v>11134</v>
      </c>
      <c r="I31" s="29">
        <v>11134</v>
      </c>
      <c r="J31" s="37"/>
      <c r="K31" s="30" t="s">
        <v>0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8100</v>
      </c>
      <c r="F32" s="29">
        <v>7515</v>
      </c>
      <c r="G32" s="29">
        <v>0</v>
      </c>
      <c r="H32" s="29">
        <v>8351</v>
      </c>
      <c r="I32" s="29">
        <v>8351</v>
      </c>
      <c r="J32" s="37"/>
      <c r="K32" s="30" t="s">
        <v>0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16199</v>
      </c>
      <c r="F33" s="29">
        <v>15028</v>
      </c>
      <c r="G33" s="29">
        <v>0</v>
      </c>
      <c r="H33" s="29">
        <v>16701</v>
      </c>
      <c r="I33" s="29">
        <v>91759</v>
      </c>
      <c r="J33" s="29">
        <f>I33-H33</f>
        <v>75058</v>
      </c>
      <c r="K33" s="30">
        <f>(J33/H33)</f>
        <v>4.4942219028800672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18899</v>
      </c>
      <c r="F34" s="29">
        <v>17533</v>
      </c>
      <c r="G34" s="29">
        <v>0</v>
      </c>
      <c r="H34" s="29">
        <v>19485</v>
      </c>
      <c r="I34" s="29">
        <v>21136</v>
      </c>
      <c r="J34" s="29">
        <f>I34-H34</f>
        <v>1651</v>
      </c>
      <c r="K34" s="30">
        <f>(J34/H34)</f>
        <v>8.4731845008981274E-2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10</v>
      </c>
      <c r="G35" s="29">
        <v>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810073</v>
      </c>
      <c r="F41" s="33">
        <v>590512</v>
      </c>
      <c r="G41" s="33">
        <v>0</v>
      </c>
      <c r="H41" s="33">
        <v>818946</v>
      </c>
      <c r="I41" s="33">
        <v>1995080</v>
      </c>
      <c r="J41" s="33">
        <v>1176134</v>
      </c>
      <c r="K41" s="34">
        <v>1.4361557416484114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96</vt:lpstr>
      <vt:lpstr>JR_PAGE_ANCHOR_95_1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2025-09-24T21:59:53Z</dcterms:created>
  <dcterms:modified xsi:type="dcterms:W3CDTF">2025-09-24T21:59:54Z</dcterms:modified>
</cp:coreProperties>
</file>