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9ABC6EF-E0D1-4787-AA25-66F7A581DDEE}" xr6:coauthVersionLast="47" xr6:coauthVersionMax="47" xr10:uidLastSave="{00000000-0000-0000-0000-000000000000}"/>
  <bookViews>
    <workbookView xWindow="-120" yWindow="-120" windowWidth="29040" windowHeight="15720" xr2:uid="{8E1C2EED-F97E-4BFB-A599-F96CDC0D5698}"/>
  </bookViews>
  <sheets>
    <sheet name="cuadro Comparativo analitico 95" sheetId="1" r:id="rId1"/>
  </sheets>
  <definedNames>
    <definedName name="JR_PAGE_ANCHOR_94_1">'cuadro Comparativo analitico 95'!$A$1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0" i="1"/>
  <c r="K30" i="1" s="1"/>
  <c r="K29" i="1"/>
  <c r="J29" i="1"/>
  <c r="J26" i="1"/>
  <c r="J25" i="1"/>
  <c r="J24" i="1"/>
  <c r="K24" i="1" s="1"/>
  <c r="K23" i="1"/>
  <c r="J23" i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<sst xmlns="http://schemas.openxmlformats.org/spreadsheetml/2006/main" count="162" uniqueCount="82">
  <si>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</si>
  <si>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</si>
  <si>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</si>
  <si>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</si>
  <si>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</si>
  <si>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</si>
  <si>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</si>
  <si>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</si>
  <si>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LA QUEBRADA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</si>
  <si>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</si>
  <si>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</si>
  <si>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</si>
  <si>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LA QUEBRADA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</si>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</sst>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965A-1669-47C8-8EC9-474BC2D470F7}">
  <sheetPr codeName="Hoja95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869026</v>
      </c>
      <c r="F12" s="25">
        <v>619682</v>
      </c>
      <c r="G12" s="25">
        <v>0</v>
      </c>
      <c r="H12" s="25">
        <v>878545</v>
      </c>
      <c r="I12" s="25">
        <v>2210966</v>
      </c>
      <c r="J12" s="25">
        <f>I12-H12</f>
        <v>1332421</v>
      </c>
      <c r="K12" s="26">
        <f>(J12/H12)</f>
        <v>1.5166223699412096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868976</v>
      </c>
      <c r="F19" s="29">
        <v>619632</v>
      </c>
      <c r="G19" s="29">
        <v>0</v>
      </c>
      <c r="H19" s="29">
        <v>878495</v>
      </c>
      <c r="I19" s="29">
        <v>2210916</v>
      </c>
      <c r="J19" s="29">
        <f>I19-H19</f>
        <v>1332421</v>
      </c>
      <c r="K19" s="30">
        <f>(J19/H19)</f>
        <v>1.5167086892924833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868976</v>
      </c>
      <c r="F20" s="29">
        <v>619632</v>
      </c>
      <c r="G20" s="29">
        <v>0</v>
      </c>
      <c r="H20" s="29">
        <v>878495</v>
      </c>
      <c r="I20" s="29">
        <v>2210916</v>
      </c>
      <c r="J20" s="29">
        <f>I20-H20</f>
        <v>1332421</v>
      </c>
      <c r="K20" s="30">
        <f>(J20/H20)</f>
        <v>1.5167086892924833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869026</v>
      </c>
      <c r="F22" s="25">
        <v>619682</v>
      </c>
      <c r="G22" s="25">
        <v>0</v>
      </c>
      <c r="H22" s="25">
        <v>878545</v>
      </c>
      <c r="I22" s="25">
        <v>2210966</v>
      </c>
      <c r="J22" s="25">
        <f>I22-H22</f>
        <v>1332421</v>
      </c>
      <c r="K22" s="26">
        <f>(J22/H22)</f>
        <v>1.5166223699412096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561972</v>
      </c>
      <c r="F23" s="29">
        <v>440106</v>
      </c>
      <c r="G23" s="29">
        <v>0</v>
      </c>
      <c r="H23" s="29">
        <v>561972</v>
      </c>
      <c r="I23" s="29">
        <v>1753770</v>
      </c>
      <c r="J23" s="29">
        <f>I23-H23</f>
        <v>1191798</v>
      </c>
      <c r="K23" s="30">
        <f>(J23/H23)</f>
        <v>2.1207426704533323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223282</v>
      </c>
      <c r="F24" s="29">
        <v>99990</v>
      </c>
      <c r="G24" s="29">
        <v>0</v>
      </c>
      <c r="H24" s="29">
        <v>230204</v>
      </c>
      <c r="I24" s="29">
        <v>297896</v>
      </c>
      <c r="J24" s="29">
        <f>I24-H24</f>
        <v>67692</v>
      </c>
      <c r="K24" s="30">
        <f>(J24/H24)</f>
        <v>0.29405223193341556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83732</v>
      </c>
      <c r="F29" s="29">
        <v>79546</v>
      </c>
      <c r="G29" s="29">
        <v>0</v>
      </c>
      <c r="H29" s="29">
        <v>86329</v>
      </c>
      <c r="I29" s="29">
        <v>159250</v>
      </c>
      <c r="J29" s="29">
        <f>I29-H29</f>
        <v>72921</v>
      </c>
      <c r="K29" s="30">
        <f>(J29/H29)</f>
        <v>0.84468718507106533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11935</v>
      </c>
      <c r="F31" s="29">
        <v>11098</v>
      </c>
      <c r="G31" s="29">
        <v>0</v>
      </c>
      <c r="H31" s="29">
        <v>12305</v>
      </c>
      <c r="I31" s="29">
        <v>12305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8951</v>
      </c>
      <c r="F32" s="29">
        <v>8323</v>
      </c>
      <c r="G32" s="29">
        <v>0</v>
      </c>
      <c r="H32" s="29">
        <v>9229</v>
      </c>
      <c r="I32" s="29">
        <v>9229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17902</v>
      </c>
      <c r="F33" s="29">
        <v>16646</v>
      </c>
      <c r="G33" s="29">
        <v>0</v>
      </c>
      <c r="H33" s="29">
        <v>18457</v>
      </c>
      <c r="I33" s="29">
        <v>91759</v>
      </c>
      <c r="J33" s="29">
        <f>I33-H33</f>
        <v>73302</v>
      </c>
      <c r="K33" s="30">
        <f>(J33/H33)</f>
        <v>3.9715013274096549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20886</v>
      </c>
      <c r="F34" s="29">
        <v>19421</v>
      </c>
      <c r="G34" s="29">
        <v>0</v>
      </c>
      <c r="H34" s="29">
        <v>21534</v>
      </c>
      <c r="I34" s="29">
        <v>21136</v>
      </c>
      <c r="J34" s="29">
        <f>I34-H34</f>
        <v>-398</v>
      </c>
      <c r="K34" s="30">
        <f>(J34/H34)</f>
        <v>-1.8482399925698896E-2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868986</v>
      </c>
      <c r="F41" s="33">
        <v>619642</v>
      </c>
      <c r="G41" s="33">
        <v>0</v>
      </c>
      <c r="H41" s="33">
        <v>878505</v>
      </c>
      <c r="I41" s="33">
        <v>2210926</v>
      </c>
      <c r="J41" s="33">
        <v>1332421</v>
      </c>
      <c r="K41" s="34">
        <v>1.5166914246361716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95</vt:lpstr>
      <vt:lpstr>JR_PAGE_ANCHOR_94_1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2025-09-24T21:59:51Z</dcterms:created>
  <dcterms:modified xsi:type="dcterms:W3CDTF">2025-09-24T21:59:53Z</dcterms:modified>
</cp:coreProperties>
</file>