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DE0F6CDF-3E89-45EF-9259-A6ED1B9B03AC}" xr6:coauthVersionLast="47" xr6:coauthVersionMax="47" xr10:uidLastSave="{00000000-0000-0000-0000-000000000000}"/>
  <bookViews>
    <workbookView xWindow="-120" yWindow="-120" windowWidth="29040" windowHeight="15720" xr2:uid="{315D5C6B-C27B-4D6F-8432-BB1EB9A60F9F}"/>
  </bookViews>
  <sheets>
    <sheet name="cuadro Comparativo analitico 92" sheetId="1" r:id="rId1"/>
  </sheets>
  <definedNames>
    <definedName name="JR_PAGE_ANCHOR_91_1">'cuadro Comparativo analitico 92'!$A$1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K48" i="1" s="1"/>
  <c r="J47" i="1"/>
  <c r="K47" i="1" s="1"/>
  <c r="J36" i="1"/>
  <c r="K36" i="1" s="1"/>
  <c r="K35" i="1"/>
  <c r="J35" i="1"/>
  <c r="J34" i="1"/>
  <c r="K34" i="1" s="1"/>
  <c r="K33" i="1"/>
  <c r="J33" i="1"/>
  <c r="J32" i="1"/>
  <c r="K32" i="1" s="1"/>
  <c r="J31" i="1"/>
  <c r="K31" i="1" s="1"/>
  <c r="J30" i="1"/>
  <c r="J28" i="1"/>
  <c r="K28" i="1" s="1"/>
  <c r="J27" i="1"/>
  <c r="K27" i="1" s="1"/>
  <c r="J26" i="1"/>
  <c r="K26" i="1" s="1"/>
  <c r="J25" i="1"/>
  <c r="K25" i="1" s="1"/>
  <c r="J17" i="1"/>
  <c r="K17" i="1" s="1"/>
  <c r="J16" i="1"/>
  <c r="K16" i="1" s="1"/>
  <c r="K15" i="1"/>
  <c r="J15" i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<sst xmlns="http://schemas.openxmlformats.org/spreadsheetml/2006/main" count="219" uniqueCount="98">
  <si>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</si>
  <si>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</si>
  <si>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</si>
  <si>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</si>
  <si>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</si>
  <si>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</si>
  <si>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</si>
  <si>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</si>
  <si>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CHILOÉ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</si>
  <si>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</si>
  <si>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56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</si>
  <si>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</si>
  <si>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CHILOÉ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</si>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</sst>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9D3EE-9A7A-49A6-B0C3-641A310748F7}">
  <sheetPr codeName="Hoja92">
    <outlinePr summaryBelow="0"/>
    <pageSetUpPr fitToPage="1"/>
  </sheetPr>
  <dimension ref="A1:K56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87819783</v>
      </c>
      <c r="F12" s="25">
        <v>97569825</v>
      </c>
      <c r="G12" s="25">
        <v>65316556</v>
      </c>
      <c r="H12" s="25">
        <v>87886553</v>
      </c>
      <c r="I12" s="25">
        <v>99292481</v>
      </c>
      <c r="J12" s="25">
        <f t="shared" ref="J12:J17" si="0">I12-H12</f>
        <v>11405928</v>
      </c>
      <c r="K12" s="26">
        <f t="shared" ref="K12:K17" si="1">(J12/H12)</f>
        <v>0.12978012688698803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87507133</v>
      </c>
      <c r="F13" s="29">
        <v>86978212</v>
      </c>
      <c r="G13" s="29">
        <v>57600154</v>
      </c>
      <c r="H13" s="29">
        <v>87564212</v>
      </c>
      <c r="I13" s="29">
        <v>98403709</v>
      </c>
      <c r="J13" s="29">
        <f t="shared" si="0"/>
        <v>10839497</v>
      </c>
      <c r="K13" s="30">
        <f t="shared" si="1"/>
        <v>0.12378912288961157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87507133</v>
      </c>
      <c r="F14" s="29">
        <v>86978212</v>
      </c>
      <c r="G14" s="29">
        <v>57600154</v>
      </c>
      <c r="H14" s="29">
        <v>87564212</v>
      </c>
      <c r="I14" s="29">
        <v>98403709</v>
      </c>
      <c r="J14" s="29">
        <f t="shared" si="0"/>
        <v>10839497</v>
      </c>
      <c r="K14" s="30">
        <f t="shared" si="1"/>
        <v>0.12378912288961157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82460253</v>
      </c>
      <c r="F15" s="29">
        <v>81907567</v>
      </c>
      <c r="G15" s="29">
        <v>53533604</v>
      </c>
      <c r="H15" s="29">
        <v>82460253</v>
      </c>
      <c r="I15" s="29">
        <v>80204205</v>
      </c>
      <c r="J15" s="29">
        <f t="shared" si="0"/>
        <v>-2256048</v>
      </c>
      <c r="K15" s="30">
        <f t="shared" si="1"/>
        <v>-2.7359217537205469E-2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3205558</v>
      </c>
      <c r="F16" s="29">
        <v>3184073</v>
      </c>
      <c r="G16" s="29">
        <v>2195865</v>
      </c>
      <c r="H16" s="29">
        <v>3205558</v>
      </c>
      <c r="I16" s="29">
        <v>3241406</v>
      </c>
      <c r="J16" s="29">
        <f t="shared" si="0"/>
        <v>35848</v>
      </c>
      <c r="K16" s="30">
        <f t="shared" si="1"/>
        <v>1.1183076394187846E-2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1841272</v>
      </c>
      <c r="F17" s="29">
        <v>1886522</v>
      </c>
      <c r="G17" s="29">
        <v>1870685</v>
      </c>
      <c r="H17" s="29">
        <v>1898351</v>
      </c>
      <c r="I17" s="29">
        <v>14958048</v>
      </c>
      <c r="J17" s="29">
        <f t="shared" si="0"/>
        <v>13059697</v>
      </c>
      <c r="K17" s="30">
        <f t="shared" si="1"/>
        <v>6.8794954147046568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437187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436004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0</v>
      </c>
      <c r="B22" s="27" t="s">
        <v>53</v>
      </c>
      <c r="C22" s="27" t="s">
        <v>0</v>
      </c>
      <c r="D22" s="28" t="s">
        <v>54</v>
      </c>
      <c r="E22" s="29">
        <v>0</v>
      </c>
      <c r="F22" s="29">
        <v>0</v>
      </c>
      <c r="G22" s="29">
        <v>1183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6</v>
      </c>
      <c r="B23" s="27" t="s">
        <v>0</v>
      </c>
      <c r="C23" s="27" t="s">
        <v>0</v>
      </c>
      <c r="D23" s="28" t="s">
        <v>55</v>
      </c>
      <c r="E23" s="29">
        <v>0</v>
      </c>
      <c r="F23" s="29">
        <v>10278963</v>
      </c>
      <c r="G23" s="29">
        <v>6997866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0</v>
      </c>
      <c r="B24" s="27" t="s">
        <v>51</v>
      </c>
      <c r="C24" s="27" t="s">
        <v>0</v>
      </c>
      <c r="D24" s="28" t="s">
        <v>56</v>
      </c>
      <c r="E24" s="29">
        <v>0</v>
      </c>
      <c r="F24" s="29">
        <v>10278963</v>
      </c>
      <c r="G24" s="29">
        <v>6997866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57</v>
      </c>
      <c r="B25" s="27" t="s">
        <v>0</v>
      </c>
      <c r="C25" s="27" t="s">
        <v>0</v>
      </c>
      <c r="D25" s="28" t="s">
        <v>58</v>
      </c>
      <c r="E25" s="29">
        <v>312640</v>
      </c>
      <c r="F25" s="29">
        <v>312640</v>
      </c>
      <c r="G25" s="29">
        <v>281349</v>
      </c>
      <c r="H25" s="29">
        <v>322331</v>
      </c>
      <c r="I25" s="29">
        <v>888752</v>
      </c>
      <c r="J25" s="29">
        <f>I25-H25</f>
        <v>566421</v>
      </c>
      <c r="K25" s="30">
        <f>(J25/H25)</f>
        <v>1.7572650474201985</v>
      </c>
    </row>
    <row r="26" spans="1:11" ht="15" customHeight="1" x14ac:dyDescent="0.25">
      <c r="A26" s="27" t="s">
        <v>0</v>
      </c>
      <c r="B26" s="27" t="s">
        <v>14</v>
      </c>
      <c r="C26" s="27" t="s">
        <v>0</v>
      </c>
      <c r="D26" s="28" t="s">
        <v>38</v>
      </c>
      <c r="E26" s="29">
        <v>312640</v>
      </c>
      <c r="F26" s="29">
        <v>312640</v>
      </c>
      <c r="G26" s="29">
        <v>281349</v>
      </c>
      <c r="H26" s="29">
        <v>322331</v>
      </c>
      <c r="I26" s="29">
        <v>888752</v>
      </c>
      <c r="J26" s="29">
        <f>I26-H26</f>
        <v>566421</v>
      </c>
      <c r="K26" s="30">
        <f>(J26/H26)</f>
        <v>1.7572650474201985</v>
      </c>
    </row>
    <row r="27" spans="1:11" ht="15" customHeight="1" x14ac:dyDescent="0.25">
      <c r="A27" s="27" t="s">
        <v>0</v>
      </c>
      <c r="B27" s="27" t="s">
        <v>0</v>
      </c>
      <c r="C27" s="27" t="s">
        <v>41</v>
      </c>
      <c r="D27" s="28" t="s">
        <v>59</v>
      </c>
      <c r="E27" s="29">
        <v>312600</v>
      </c>
      <c r="F27" s="29">
        <v>312600</v>
      </c>
      <c r="G27" s="29">
        <v>281349</v>
      </c>
      <c r="H27" s="29">
        <v>322291</v>
      </c>
      <c r="I27" s="29">
        <v>758816</v>
      </c>
      <c r="J27" s="29">
        <f>I27-H27</f>
        <v>436525</v>
      </c>
      <c r="K27" s="30">
        <f>(J27/H27)</f>
        <v>1.3544436549577865</v>
      </c>
    </row>
    <row r="28" spans="1:11" ht="15" customHeight="1" x14ac:dyDescent="0.25">
      <c r="A28" s="27" t="s">
        <v>0</v>
      </c>
      <c r="B28" s="27" t="s">
        <v>0</v>
      </c>
      <c r="C28" s="27" t="s">
        <v>60</v>
      </c>
      <c r="D28" s="28" t="s">
        <v>42</v>
      </c>
      <c r="E28" s="29">
        <v>10</v>
      </c>
      <c r="F28" s="29">
        <v>10</v>
      </c>
      <c r="G28" s="29">
        <v>0</v>
      </c>
      <c r="H28" s="29">
        <v>10</v>
      </c>
      <c r="I28" s="29">
        <v>129906</v>
      </c>
      <c r="J28" s="29">
        <f>I28-H28</f>
        <v>129896</v>
      </c>
      <c r="K28" s="30">
        <f>(J28/H28)</f>
        <v>12989.6</v>
      </c>
    </row>
    <row r="29" spans="1:11" ht="15" customHeight="1" x14ac:dyDescent="0.25">
      <c r="A29" s="27" t="s">
        <v>0</v>
      </c>
      <c r="B29" s="27" t="s">
        <v>0</v>
      </c>
      <c r="C29" s="27" t="s">
        <v>45</v>
      </c>
      <c r="D29" s="28" t="s">
        <v>46</v>
      </c>
      <c r="E29" s="29">
        <v>30</v>
      </c>
      <c r="F29" s="29">
        <v>30</v>
      </c>
      <c r="G29" s="29">
        <v>0</v>
      </c>
      <c r="H29" s="29">
        <v>30</v>
      </c>
      <c r="I29" s="29">
        <v>30</v>
      </c>
      <c r="J29" s="37"/>
      <c r="K29" s="30" t="s">
        <v>0</v>
      </c>
    </row>
    <row r="30" spans="1:11" ht="15" customHeight="1" x14ac:dyDescent="0.25">
      <c r="A30" s="27" t="s">
        <v>61</v>
      </c>
      <c r="B30" s="27" t="s">
        <v>0</v>
      </c>
      <c r="C30" s="27" t="s">
        <v>0</v>
      </c>
      <c r="D30" s="28" t="s">
        <v>62</v>
      </c>
      <c r="E30" s="29">
        <v>0</v>
      </c>
      <c r="F30" s="29">
        <v>0</v>
      </c>
      <c r="G30" s="29">
        <v>0</v>
      </c>
      <c r="H30" s="29">
        <v>0</v>
      </c>
      <c r="I30" s="29">
        <v>10</v>
      </c>
      <c r="J30" s="29">
        <f t="shared" ref="J30:J36" si="2">I30-H30</f>
        <v>10</v>
      </c>
      <c r="K30" s="30" t="s">
        <v>0</v>
      </c>
    </row>
    <row r="31" spans="1:11" ht="15" customHeight="1" thickBot="1" x14ac:dyDescent="0.3">
      <c r="A31" s="23" t="s">
        <v>0</v>
      </c>
      <c r="B31" s="23" t="s">
        <v>0</v>
      </c>
      <c r="C31" s="23" t="s">
        <v>0</v>
      </c>
      <c r="D31" s="24" t="s">
        <v>63</v>
      </c>
      <c r="E31" s="25">
        <v>87819783</v>
      </c>
      <c r="F31" s="25">
        <v>97569825</v>
      </c>
      <c r="G31" s="25">
        <v>67367409</v>
      </c>
      <c r="H31" s="25">
        <v>87886553</v>
      </c>
      <c r="I31" s="25">
        <v>99292481</v>
      </c>
      <c r="J31" s="25">
        <f t="shared" si="2"/>
        <v>11405928</v>
      </c>
      <c r="K31" s="26">
        <f t="shared" ref="K31:K36" si="3">(J31/H31)</f>
        <v>0.12978012688698803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72488688</v>
      </c>
      <c r="F32" s="29">
        <v>82281797</v>
      </c>
      <c r="G32" s="29">
        <v>62595884</v>
      </c>
      <c r="H32" s="29">
        <v>72488688</v>
      </c>
      <c r="I32" s="29">
        <v>84997480</v>
      </c>
      <c r="J32" s="29">
        <f t="shared" si="2"/>
        <v>12508792</v>
      </c>
      <c r="K32" s="30">
        <f t="shared" si="3"/>
        <v>0.17256198649919005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12260648</v>
      </c>
      <c r="F33" s="29">
        <v>12305898</v>
      </c>
      <c r="G33" s="29">
        <v>4738488</v>
      </c>
      <c r="H33" s="29">
        <v>12250385</v>
      </c>
      <c r="I33" s="29">
        <v>12820736</v>
      </c>
      <c r="J33" s="29">
        <f t="shared" si="2"/>
        <v>570351</v>
      </c>
      <c r="K33" s="30">
        <f t="shared" si="3"/>
        <v>4.6557802060914817E-2</v>
      </c>
    </row>
    <row r="34" spans="1:11" ht="15" customHeight="1" x14ac:dyDescent="0.25">
      <c r="A34" s="27" t="s">
        <v>68</v>
      </c>
      <c r="B34" s="27" t="s">
        <v>0</v>
      </c>
      <c r="C34" s="27" t="s">
        <v>0</v>
      </c>
      <c r="D34" s="28" t="s">
        <v>69</v>
      </c>
      <c r="E34" s="29">
        <v>2172314</v>
      </c>
      <c r="F34" s="29">
        <v>2083997</v>
      </c>
      <c r="G34" s="29">
        <v>0</v>
      </c>
      <c r="H34" s="29">
        <v>2239656</v>
      </c>
      <c r="I34" s="29">
        <v>10</v>
      </c>
      <c r="J34" s="29">
        <f t="shared" si="2"/>
        <v>-2239646</v>
      </c>
      <c r="K34" s="30">
        <f t="shared" si="3"/>
        <v>-0.99999553502859373</v>
      </c>
    </row>
    <row r="35" spans="1:11" ht="15" customHeight="1" x14ac:dyDescent="0.25">
      <c r="A35" s="27" t="s">
        <v>0</v>
      </c>
      <c r="B35" s="27" t="s">
        <v>51</v>
      </c>
      <c r="C35" s="27" t="s">
        <v>0</v>
      </c>
      <c r="D35" s="28" t="s">
        <v>70</v>
      </c>
      <c r="E35" s="29">
        <v>88317</v>
      </c>
      <c r="F35" s="29">
        <v>0</v>
      </c>
      <c r="G35" s="29">
        <v>0</v>
      </c>
      <c r="H35" s="29">
        <v>91055</v>
      </c>
      <c r="I35" s="29">
        <v>0</v>
      </c>
      <c r="J35" s="29">
        <f t="shared" si="2"/>
        <v>-91055</v>
      </c>
      <c r="K35" s="30">
        <f t="shared" si="3"/>
        <v>-1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72</v>
      </c>
      <c r="E36" s="29">
        <v>2083997</v>
      </c>
      <c r="F36" s="29">
        <v>2083997</v>
      </c>
      <c r="G36" s="29">
        <v>0</v>
      </c>
      <c r="H36" s="29">
        <v>2148601</v>
      </c>
      <c r="I36" s="29">
        <v>10</v>
      </c>
      <c r="J36" s="29">
        <f t="shared" si="2"/>
        <v>-2148591</v>
      </c>
      <c r="K36" s="30">
        <f t="shared" si="3"/>
        <v>-0.99999534580873783</v>
      </c>
    </row>
    <row r="37" spans="1:11" ht="15" customHeight="1" x14ac:dyDescent="0.25">
      <c r="A37" s="27" t="s">
        <v>73</v>
      </c>
      <c r="B37" s="27" t="s">
        <v>0</v>
      </c>
      <c r="C37" s="27" t="s">
        <v>0</v>
      </c>
      <c r="D37" s="28" t="s">
        <v>37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0</v>
      </c>
      <c r="B38" s="27" t="s">
        <v>71</v>
      </c>
      <c r="C38" s="27" t="s">
        <v>0</v>
      </c>
      <c r="D38" s="28" t="s">
        <v>74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27" customHeight="1" x14ac:dyDescent="0.25">
      <c r="A39" s="27" t="s">
        <v>0</v>
      </c>
      <c r="B39" s="27" t="s">
        <v>0</v>
      </c>
      <c r="C39" s="27" t="s">
        <v>39</v>
      </c>
      <c r="D39" s="28" t="s">
        <v>75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27" t="s">
        <v>76</v>
      </c>
      <c r="B40" s="27" t="s">
        <v>0</v>
      </c>
      <c r="C40" s="27" t="s">
        <v>0</v>
      </c>
      <c r="D40" s="28" t="s">
        <v>77</v>
      </c>
      <c r="E40" s="29">
        <v>20</v>
      </c>
      <c r="F40" s="29">
        <v>20</v>
      </c>
      <c r="G40" s="29">
        <v>14556</v>
      </c>
      <c r="H40" s="29">
        <v>20</v>
      </c>
      <c r="I40" s="29">
        <v>20</v>
      </c>
      <c r="J40" s="37"/>
      <c r="K40" s="30" t="s">
        <v>0</v>
      </c>
    </row>
    <row r="41" spans="1:11" ht="15" customHeight="1" x14ac:dyDescent="0.25">
      <c r="A41" s="27" t="s">
        <v>0</v>
      </c>
      <c r="B41" s="27" t="s">
        <v>53</v>
      </c>
      <c r="C41" s="27" t="s">
        <v>0</v>
      </c>
      <c r="D41" s="28" t="s">
        <v>78</v>
      </c>
      <c r="E41" s="29">
        <v>20</v>
      </c>
      <c r="F41" s="29">
        <v>20</v>
      </c>
      <c r="G41" s="29">
        <v>14556</v>
      </c>
      <c r="H41" s="29">
        <v>20</v>
      </c>
      <c r="I41" s="29">
        <v>20</v>
      </c>
      <c r="J41" s="37"/>
      <c r="K41" s="30" t="s">
        <v>0</v>
      </c>
    </row>
    <row r="42" spans="1:11" ht="15" customHeight="1" x14ac:dyDescent="0.25">
      <c r="A42" s="27" t="s">
        <v>79</v>
      </c>
      <c r="B42" s="27" t="s">
        <v>0</v>
      </c>
      <c r="C42" s="27" t="s">
        <v>0</v>
      </c>
      <c r="D42" s="28" t="s">
        <v>80</v>
      </c>
      <c r="E42" s="29">
        <v>585493</v>
      </c>
      <c r="F42" s="29">
        <v>585493</v>
      </c>
      <c r="G42" s="29">
        <v>18481</v>
      </c>
      <c r="H42" s="29">
        <v>585493</v>
      </c>
      <c r="I42" s="29">
        <v>585493</v>
      </c>
      <c r="J42" s="37"/>
      <c r="K42" s="30" t="s">
        <v>0</v>
      </c>
    </row>
    <row r="43" spans="1:11" ht="15" customHeight="1" x14ac:dyDescent="0.25">
      <c r="A43" s="27" t="s">
        <v>0</v>
      </c>
      <c r="B43" s="27" t="s">
        <v>81</v>
      </c>
      <c r="C43" s="27" t="s">
        <v>0</v>
      </c>
      <c r="D43" s="28" t="s">
        <v>82</v>
      </c>
      <c r="E43" s="29">
        <v>24868</v>
      </c>
      <c r="F43" s="29">
        <v>24868</v>
      </c>
      <c r="G43" s="29">
        <v>2142</v>
      </c>
      <c r="H43" s="29">
        <v>24868</v>
      </c>
      <c r="I43" s="29">
        <v>24868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36</v>
      </c>
      <c r="C44" s="27" t="s">
        <v>0</v>
      </c>
      <c r="D44" s="28" t="s">
        <v>83</v>
      </c>
      <c r="E44" s="29">
        <v>94151</v>
      </c>
      <c r="F44" s="29">
        <v>94151</v>
      </c>
      <c r="G44" s="29">
        <v>13119</v>
      </c>
      <c r="H44" s="29">
        <v>94151</v>
      </c>
      <c r="I44" s="29">
        <v>94151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84</v>
      </c>
      <c r="C45" s="27" t="s">
        <v>0</v>
      </c>
      <c r="D45" s="28" t="s">
        <v>85</v>
      </c>
      <c r="E45" s="29">
        <v>306092</v>
      </c>
      <c r="F45" s="29">
        <v>306092</v>
      </c>
      <c r="G45" s="29">
        <v>2387</v>
      </c>
      <c r="H45" s="29">
        <v>306092</v>
      </c>
      <c r="I45" s="29">
        <v>306092</v>
      </c>
      <c r="J45" s="37"/>
      <c r="K45" s="30" t="s">
        <v>0</v>
      </c>
    </row>
    <row r="46" spans="1:11" ht="15" customHeight="1" x14ac:dyDescent="0.25">
      <c r="A46" s="27" t="s">
        <v>0</v>
      </c>
      <c r="B46" s="27" t="s">
        <v>86</v>
      </c>
      <c r="C46" s="27" t="s">
        <v>0</v>
      </c>
      <c r="D46" s="28" t="s">
        <v>87</v>
      </c>
      <c r="E46" s="29">
        <v>160382</v>
      </c>
      <c r="F46" s="29">
        <v>160382</v>
      </c>
      <c r="G46" s="29">
        <v>833</v>
      </c>
      <c r="H46" s="29">
        <v>160382</v>
      </c>
      <c r="I46" s="29">
        <v>160382</v>
      </c>
      <c r="J46" s="37"/>
      <c r="K46" s="30" t="s">
        <v>0</v>
      </c>
    </row>
    <row r="47" spans="1:11" ht="15" customHeight="1" x14ac:dyDescent="0.25">
      <c r="A47" s="27" t="s">
        <v>88</v>
      </c>
      <c r="B47" s="27" t="s">
        <v>0</v>
      </c>
      <c r="C47" s="27" t="s">
        <v>0</v>
      </c>
      <c r="D47" s="28" t="s">
        <v>89</v>
      </c>
      <c r="E47" s="29">
        <v>312610</v>
      </c>
      <c r="F47" s="29">
        <v>312610</v>
      </c>
      <c r="G47" s="29">
        <v>0</v>
      </c>
      <c r="H47" s="29">
        <v>322301</v>
      </c>
      <c r="I47" s="29">
        <v>888722</v>
      </c>
      <c r="J47" s="29">
        <f>I47-H47</f>
        <v>566421</v>
      </c>
      <c r="K47" s="30">
        <f>(J47/H47)</f>
        <v>1.7574286148662275</v>
      </c>
    </row>
    <row r="48" spans="1:11" ht="15" customHeight="1" x14ac:dyDescent="0.25">
      <c r="A48" s="27" t="s">
        <v>0</v>
      </c>
      <c r="B48" s="27" t="s">
        <v>14</v>
      </c>
      <c r="C48" s="27" t="s">
        <v>0</v>
      </c>
      <c r="D48" s="28" t="s">
        <v>90</v>
      </c>
      <c r="E48" s="29">
        <v>312610</v>
      </c>
      <c r="F48" s="29">
        <v>312610</v>
      </c>
      <c r="G48" s="29">
        <v>0</v>
      </c>
      <c r="H48" s="29">
        <v>322301</v>
      </c>
      <c r="I48" s="29">
        <v>888722</v>
      </c>
      <c r="J48" s="29">
        <f>I48-H48</f>
        <v>566421</v>
      </c>
      <c r="K48" s="30">
        <f>(J48/H48)</f>
        <v>1.7574286148662275</v>
      </c>
    </row>
    <row r="49" spans="1:11" ht="15" customHeight="1" x14ac:dyDescent="0.25">
      <c r="A49" s="27" t="s">
        <v>91</v>
      </c>
      <c r="B49" s="27" t="s">
        <v>0</v>
      </c>
      <c r="C49" s="27" t="s">
        <v>0</v>
      </c>
      <c r="D49" s="28" t="s">
        <v>92</v>
      </c>
      <c r="E49" s="29">
        <v>0</v>
      </c>
      <c r="F49" s="29">
        <v>0</v>
      </c>
      <c r="G49" s="29">
        <v>0</v>
      </c>
      <c r="H49" s="29">
        <v>0</v>
      </c>
      <c r="I49" s="29">
        <v>10</v>
      </c>
      <c r="J49" s="29">
        <f>I49-H49</f>
        <v>10</v>
      </c>
      <c r="K49" s="30" t="s">
        <v>0</v>
      </c>
    </row>
    <row r="50" spans="1:11" ht="15" customHeight="1" x14ac:dyDescent="0.25">
      <c r="A50" s="27" t="s">
        <v>0</v>
      </c>
      <c r="B50" s="27" t="s">
        <v>86</v>
      </c>
      <c r="C50" s="27" t="s">
        <v>0</v>
      </c>
      <c r="D50" s="28" t="s">
        <v>93</v>
      </c>
      <c r="E50" s="29">
        <v>0</v>
      </c>
      <c r="F50" s="29">
        <v>0</v>
      </c>
      <c r="G50" s="29">
        <v>0</v>
      </c>
      <c r="H50" s="29">
        <v>0</v>
      </c>
      <c r="I50" s="29">
        <v>10</v>
      </c>
      <c r="J50" s="29">
        <f>I50-H50</f>
        <v>10</v>
      </c>
      <c r="K50" s="30" t="s">
        <v>0</v>
      </c>
    </row>
    <row r="51" spans="1:11" ht="15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1:11" ht="1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ht="15" customHeight="1" x14ac:dyDescent="0.25">
      <c r="A54" s="31" t="s">
        <v>94</v>
      </c>
      <c r="B54" s="32"/>
      <c r="C54" s="32"/>
      <c r="D54" s="32"/>
      <c r="E54" s="33">
        <v>87819763</v>
      </c>
      <c r="F54" s="33">
        <v>97569805</v>
      </c>
      <c r="G54" s="33">
        <v>67352853</v>
      </c>
      <c r="H54" s="33">
        <v>87886533</v>
      </c>
      <c r="I54" s="33">
        <v>99292451</v>
      </c>
      <c r="J54" s="33">
        <v>11405918</v>
      </c>
      <c r="K54" s="34">
        <v>0.12978004263747667</v>
      </c>
    </row>
    <row r="55" spans="1:11" ht="15" customHeight="1" x14ac:dyDescent="0.25">
      <c r="A55" s="39" t="s">
        <v>97</v>
      </c>
      <c r="B55" s="40"/>
      <c r="C55" s="40"/>
      <c r="D55" s="40"/>
      <c r="E55" s="40"/>
      <c r="F55" s="40"/>
      <c r="G55" s="40"/>
      <c r="H55" s="40"/>
      <c r="I55" s="40"/>
      <c r="J55" s="36"/>
      <c r="K55" s="36"/>
    </row>
    <row r="56" spans="1:11" ht="5.0999999999999996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</sheetData>
  <mergeCells count="17">
    <mergeCell ref="J10:J11"/>
    <mergeCell ref="K10:K11"/>
    <mergeCell ref="A54:D54"/>
    <mergeCell ref="A55:I55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92</vt:lpstr>
      <vt:lpstr>JR_PAGE_ANCHOR_91_1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2025-09-24T21:59:47Z</dcterms:created>
  <dcterms:modified xsi:type="dcterms:W3CDTF">2025-09-24T21:59:48Z</dcterms:modified>
</cp:coreProperties>
</file>