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2846DC6-ECFD-4128-A325-84813BDF0011}" xr6:coauthVersionLast="47" xr6:coauthVersionMax="47" xr10:uidLastSave="{00000000-0000-0000-0000-000000000000}"/>
  <bookViews>
    <workbookView xWindow="-120" yWindow="-120" windowWidth="29040" windowHeight="15720" xr2:uid="{7B95ED21-2093-4FC4-AA64-EC46C7692239}"/>
  </bookViews>
  <sheets>
    <sheet name="cuadro Comparativo analitico 86" sheetId="1" r:id="rId1"/>
  </sheets>
  <definedNames>
    <definedName name="JR_PAGE_ANCHOR_85_1">'cuadro Comparativo analitico 86'!$A$1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K33" i="1"/>
  <c r="J33" i="1"/>
  <c r="J32" i="1"/>
  <c r="K32" i="1" s="1"/>
  <c r="J31" i="1"/>
  <c r="K31" i="1" s="1"/>
  <c r="K30" i="1"/>
  <c r="J30" i="1"/>
  <c r="J29" i="1"/>
  <c r="K29" i="1" s="1"/>
  <c r="J26" i="1"/>
  <c r="J25" i="1"/>
  <c r="K24" i="1"/>
  <c r="J24" i="1"/>
  <c r="J23" i="1"/>
  <c r="K23" i="1" s="1"/>
  <c r="K22" i="1"/>
  <c r="J22" i="1"/>
  <c r="J20" i="1"/>
  <c r="K20" i="1" s="1"/>
  <c r="J19" i="1"/>
  <c r="K19" i="1" s="1"/>
  <c r="K12" i="1"/>
  <c r="J12" i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<sst xmlns="http://schemas.openxmlformats.org/spreadsheetml/2006/main" count="160" uniqueCount="82">
  <si>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</si>
  <si>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</si>
  <si>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</si>
  <si>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</si>
  <si>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</si>
  <si>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</si>
  <si>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</si>
  <si>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</si>
  <si>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VALLE CACHAPOAL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</si>
  <si>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</si>
  <si>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</si>
  <si>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</si>
  <si>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VALLE CACHAPOAL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</si>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</sst>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1BD7-2A75-4CDE-9E43-6CB0591662E3}">
  <sheetPr codeName="Hoja86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2458437</v>
      </c>
      <c r="F12" s="25">
        <v>2376163</v>
      </c>
      <c r="G12" s="25">
        <v>440624</v>
      </c>
      <c r="H12" s="25">
        <v>2480872</v>
      </c>
      <c r="I12" s="25">
        <v>4277490</v>
      </c>
      <c r="J12" s="25">
        <f>I12-H12</f>
        <v>1796618</v>
      </c>
      <c r="K12" s="26">
        <f>(J12/H12)</f>
        <v>0.72418810805233003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2458387</v>
      </c>
      <c r="F19" s="29">
        <v>2376113</v>
      </c>
      <c r="G19" s="29">
        <v>440624</v>
      </c>
      <c r="H19" s="29">
        <v>2480822</v>
      </c>
      <c r="I19" s="29">
        <v>4277440</v>
      </c>
      <c r="J19" s="29">
        <f>I19-H19</f>
        <v>1796618</v>
      </c>
      <c r="K19" s="30">
        <f>(J19/H19)</f>
        <v>0.72420270378124674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2458387</v>
      </c>
      <c r="F20" s="29">
        <v>2376113</v>
      </c>
      <c r="G20" s="29">
        <v>440624</v>
      </c>
      <c r="H20" s="29">
        <v>2480822</v>
      </c>
      <c r="I20" s="29">
        <v>4277440</v>
      </c>
      <c r="J20" s="29">
        <f>I20-H20</f>
        <v>1796618</v>
      </c>
      <c r="K20" s="30">
        <f>(J20/H20)</f>
        <v>0.72420270378124674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2458437</v>
      </c>
      <c r="F22" s="25">
        <v>2376163</v>
      </c>
      <c r="G22" s="25">
        <v>222568</v>
      </c>
      <c r="H22" s="25">
        <v>2480872</v>
      </c>
      <c r="I22" s="25">
        <v>4277490</v>
      </c>
      <c r="J22" s="25">
        <f>I22-H22</f>
        <v>1796618</v>
      </c>
      <c r="K22" s="26">
        <f>(J22/H22)</f>
        <v>0.72418810805233003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1734705</v>
      </c>
      <c r="F23" s="29">
        <v>1688616</v>
      </c>
      <c r="G23" s="29">
        <v>149594</v>
      </c>
      <c r="H23" s="29">
        <v>1734705</v>
      </c>
      <c r="I23" s="29">
        <v>3357233</v>
      </c>
      <c r="J23" s="29">
        <f>I23-H23</f>
        <v>1622528</v>
      </c>
      <c r="K23" s="30">
        <f>(J23/H23)</f>
        <v>0.9353336734487997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516923</v>
      </c>
      <c r="F24" s="29">
        <v>491077</v>
      </c>
      <c r="G24" s="29">
        <v>54832</v>
      </c>
      <c r="H24" s="29">
        <v>532948</v>
      </c>
      <c r="I24" s="29">
        <v>806631</v>
      </c>
      <c r="J24" s="29">
        <f>I24-H24</f>
        <v>273683</v>
      </c>
      <c r="K24" s="30">
        <f>(J24/H24)</f>
        <v>0.51352664800318226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206769</v>
      </c>
      <c r="F29" s="29">
        <v>196430</v>
      </c>
      <c r="G29" s="29">
        <v>18142</v>
      </c>
      <c r="H29" s="29">
        <v>213179</v>
      </c>
      <c r="I29" s="29">
        <v>113576</v>
      </c>
      <c r="J29" s="29">
        <f t="shared" ref="J29:J34" si="0">I29-H29</f>
        <v>-99603</v>
      </c>
      <c r="K29" s="30">
        <f t="shared" ref="K29:K34" si="1">(J29/H29)</f>
        <v>-0.46722707208496145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36542</v>
      </c>
      <c r="F31" s="29">
        <v>34474</v>
      </c>
      <c r="G31" s="29">
        <v>0</v>
      </c>
      <c r="H31" s="29">
        <v>37675</v>
      </c>
      <c r="I31" s="29">
        <v>20153</v>
      </c>
      <c r="J31" s="29">
        <f t="shared" si="0"/>
        <v>-17522</v>
      </c>
      <c r="K31" s="30">
        <f t="shared" si="1"/>
        <v>-0.46508294625082947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27407</v>
      </c>
      <c r="F32" s="29">
        <v>25856</v>
      </c>
      <c r="G32" s="29">
        <v>0</v>
      </c>
      <c r="H32" s="29">
        <v>28257</v>
      </c>
      <c r="I32" s="29">
        <v>21065</v>
      </c>
      <c r="J32" s="29">
        <f t="shared" si="0"/>
        <v>-7192</v>
      </c>
      <c r="K32" s="30">
        <f t="shared" si="1"/>
        <v>-0.25452100364511449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54813</v>
      </c>
      <c r="F33" s="29">
        <v>51711</v>
      </c>
      <c r="G33" s="29">
        <v>16106</v>
      </c>
      <c r="H33" s="29">
        <v>56512</v>
      </c>
      <c r="I33" s="29">
        <v>41518</v>
      </c>
      <c r="J33" s="29">
        <f t="shared" si="0"/>
        <v>-14994</v>
      </c>
      <c r="K33" s="30">
        <f t="shared" si="1"/>
        <v>-0.26532417893544735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63949</v>
      </c>
      <c r="F34" s="29">
        <v>60331</v>
      </c>
      <c r="G34" s="29">
        <v>2036</v>
      </c>
      <c r="H34" s="29">
        <v>65931</v>
      </c>
      <c r="I34" s="29">
        <v>30840</v>
      </c>
      <c r="J34" s="29">
        <f t="shared" si="0"/>
        <v>-35091</v>
      </c>
      <c r="K34" s="30">
        <f t="shared" si="1"/>
        <v>-0.53223824907858219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2458397</v>
      </c>
      <c r="F41" s="33">
        <v>2376123</v>
      </c>
      <c r="G41" s="33">
        <v>222568</v>
      </c>
      <c r="H41" s="33">
        <v>2480832</v>
      </c>
      <c r="I41" s="33">
        <v>4277450</v>
      </c>
      <c r="J41" s="33">
        <v>1796618</v>
      </c>
      <c r="K41" s="34">
        <v>0.72419978458839618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86</vt:lpstr>
      <vt:lpstr>JR_PAGE_ANCHOR_85_1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2025-09-24T21:59:38Z</dcterms:created>
  <dcterms:modified xsi:type="dcterms:W3CDTF">2025-09-24T21:59:39Z</dcterms:modified>
</cp:coreProperties>
</file>