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4594B112-33EC-4AFC-BACE-42DF88236042}" xr6:coauthVersionLast="47" xr6:coauthVersionMax="47" xr10:uidLastSave="{00000000-0000-0000-0000-000000000000}"/>
  <bookViews>
    <workbookView xWindow="-120" yWindow="-120" windowWidth="29040" windowHeight="15720" xr2:uid="{7DC49909-D0C1-4100-9867-E0F4CE75AFBF}"/>
  </bookViews>
  <sheets>
    <sheet name="cuadro Comparativo analitico 82" sheetId="1" r:id="rId1"/>
  </sheets>
  <definedNames>
    <definedName name="JR_PAGE_ANCHOR_81_1">'cuadro Comparativo analitico 82'!$A$1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2" i="1"/>
  <c r="K32" i="1" s="1"/>
  <c r="J31" i="1"/>
  <c r="K31" i="1" s="1"/>
  <c r="J30" i="1"/>
  <c r="K30" i="1" s="1"/>
  <c r="K29" i="1"/>
  <c r="J29" i="1"/>
  <c r="J26" i="1"/>
  <c r="J25" i="1"/>
  <c r="K24" i="1"/>
  <c r="J24" i="1"/>
  <c r="J23" i="1"/>
  <c r="K23" i="1" s="1"/>
  <c r="J22" i="1"/>
  <c r="K22" i="1" s="1"/>
  <c r="J20" i="1"/>
  <c r="K20" i="1" s="1"/>
  <c r="J19" i="1"/>
  <c r="K19" i="1" s="1"/>
  <c r="J12" i="1"/>
  <c r="K12" i="1" s="1"/>
</calcChain>
</file>

<file path=xl/sharedStrings.xml><?xml version="1.0" encoding="utf-8"?>
<sst xmlns="http://schemas.openxmlformats.org/spreadsheetml/2006/main" count="160" uniqueCount="82">
  <si>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</si>
  <si>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</si>
  <si>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</si>
  <si>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</si>
  <si>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</si>
  <si>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</si>
  <si>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</si>
  <si>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</si>
  <si>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SANTIAGO CENTRO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</si>
  <si>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</si>
  <si>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51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</si>
  <si>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</si>
  <si>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SANTIAGO CENTRO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</si>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</sst>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704BB-FD4C-4CE6-89C6-66ED392AE48E}">
  <sheetPr codeName="Hoja82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2403343</v>
      </c>
      <c r="F12" s="25">
        <v>2322915</v>
      </c>
      <c r="G12" s="25">
        <v>778818</v>
      </c>
      <c r="H12" s="25">
        <v>2425275</v>
      </c>
      <c r="I12" s="25">
        <v>4371839</v>
      </c>
      <c r="J12" s="25">
        <f>I12-H12</f>
        <v>1946564</v>
      </c>
      <c r="K12" s="26">
        <f>(J12/H12)</f>
        <v>0.80261578583871929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0</v>
      </c>
      <c r="H16" s="29">
        <v>20</v>
      </c>
      <c r="I16" s="29">
        <v>20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0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2403293</v>
      </c>
      <c r="F19" s="29">
        <v>2322865</v>
      </c>
      <c r="G19" s="29">
        <v>778818</v>
      </c>
      <c r="H19" s="29">
        <v>2425225</v>
      </c>
      <c r="I19" s="29">
        <v>4371789</v>
      </c>
      <c r="J19" s="29">
        <f>I19-H19</f>
        <v>1946564</v>
      </c>
      <c r="K19" s="30">
        <f>(J19/H19)</f>
        <v>0.80263233308249748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2403293</v>
      </c>
      <c r="F20" s="29">
        <v>2322865</v>
      </c>
      <c r="G20" s="29">
        <v>778818</v>
      </c>
      <c r="H20" s="29">
        <v>2425225</v>
      </c>
      <c r="I20" s="29">
        <v>4371789</v>
      </c>
      <c r="J20" s="29">
        <f>I20-H20</f>
        <v>1946564</v>
      </c>
      <c r="K20" s="30">
        <f>(J20/H20)</f>
        <v>0.80263233308249748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20</v>
      </c>
      <c r="F21" s="29">
        <v>20</v>
      </c>
      <c r="G21" s="29">
        <v>0</v>
      </c>
      <c r="H21" s="29">
        <v>20</v>
      </c>
      <c r="I21" s="29">
        <v>20</v>
      </c>
      <c r="J21" s="37"/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2403343</v>
      </c>
      <c r="F22" s="25">
        <v>2322915</v>
      </c>
      <c r="G22" s="25">
        <v>642025</v>
      </c>
      <c r="H22" s="25">
        <v>2425275</v>
      </c>
      <c r="I22" s="25">
        <v>4371839</v>
      </c>
      <c r="J22" s="25">
        <f>I22-H22</f>
        <v>1946564</v>
      </c>
      <c r="K22" s="26">
        <f>(J22/H22)</f>
        <v>0.80261578583871929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1695829</v>
      </c>
      <c r="F23" s="29">
        <v>1650774</v>
      </c>
      <c r="G23" s="29">
        <v>451121</v>
      </c>
      <c r="H23" s="29">
        <v>1695829</v>
      </c>
      <c r="I23" s="29">
        <v>3350774</v>
      </c>
      <c r="J23" s="29">
        <f>I23-H23</f>
        <v>1654945</v>
      </c>
      <c r="K23" s="30">
        <f>(J23/H23)</f>
        <v>0.97589143716730875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505338</v>
      </c>
      <c r="F24" s="29">
        <v>480071</v>
      </c>
      <c r="G24" s="29">
        <v>104200</v>
      </c>
      <c r="H24" s="29">
        <v>521004</v>
      </c>
      <c r="I24" s="29">
        <v>801544</v>
      </c>
      <c r="J24" s="29">
        <f>I24-H24</f>
        <v>280540</v>
      </c>
      <c r="K24" s="30">
        <f>(J24/H24)</f>
        <v>0.53846035731011666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>I25-H25</f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20</v>
      </c>
      <c r="F27" s="29">
        <v>20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202136</v>
      </c>
      <c r="F29" s="29">
        <v>192030</v>
      </c>
      <c r="G29" s="29">
        <v>86704</v>
      </c>
      <c r="H29" s="29">
        <v>208402</v>
      </c>
      <c r="I29" s="29">
        <v>219471</v>
      </c>
      <c r="J29" s="29">
        <f t="shared" ref="J29:J34" si="0">I29-H29</f>
        <v>11069</v>
      </c>
      <c r="K29" s="30">
        <f t="shared" ref="K29:K34" si="1">(J29/H29)</f>
        <v>5.3113693726547728E-2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24058</v>
      </c>
      <c r="F30" s="29">
        <v>24058</v>
      </c>
      <c r="G30" s="29">
        <v>21365</v>
      </c>
      <c r="H30" s="29">
        <v>24804</v>
      </c>
      <c r="I30" s="29">
        <v>0</v>
      </c>
      <c r="J30" s="29">
        <f t="shared" si="0"/>
        <v>-24804</v>
      </c>
      <c r="K30" s="30">
        <f t="shared" si="1"/>
        <v>-1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35616</v>
      </c>
      <c r="F31" s="29">
        <v>33595</v>
      </c>
      <c r="G31" s="29">
        <v>0</v>
      </c>
      <c r="H31" s="29">
        <v>36720</v>
      </c>
      <c r="I31" s="29">
        <v>19125</v>
      </c>
      <c r="J31" s="29">
        <f t="shared" si="0"/>
        <v>-17595</v>
      </c>
      <c r="K31" s="30">
        <f t="shared" si="1"/>
        <v>-0.47916666666666669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26712</v>
      </c>
      <c r="F32" s="29">
        <v>25196</v>
      </c>
      <c r="G32" s="29">
        <v>7434</v>
      </c>
      <c r="H32" s="29">
        <v>27540</v>
      </c>
      <c r="I32" s="29">
        <v>10310</v>
      </c>
      <c r="J32" s="29">
        <f t="shared" si="0"/>
        <v>-17230</v>
      </c>
      <c r="K32" s="30">
        <f t="shared" si="1"/>
        <v>-0.62563543936092958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53423</v>
      </c>
      <c r="F33" s="29">
        <v>50391</v>
      </c>
      <c r="G33" s="29">
        <v>49532</v>
      </c>
      <c r="H33" s="29">
        <v>55079</v>
      </c>
      <c r="I33" s="29">
        <v>77325</v>
      </c>
      <c r="J33" s="29">
        <f t="shared" si="0"/>
        <v>22246</v>
      </c>
      <c r="K33" s="30">
        <f t="shared" si="1"/>
        <v>0.40389259064253163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62327</v>
      </c>
      <c r="F34" s="29">
        <v>58790</v>
      </c>
      <c r="G34" s="29">
        <v>8373</v>
      </c>
      <c r="H34" s="29">
        <v>64259</v>
      </c>
      <c r="I34" s="29">
        <v>112711</v>
      </c>
      <c r="J34" s="29">
        <f t="shared" si="0"/>
        <v>48452</v>
      </c>
      <c r="K34" s="30">
        <f t="shared" si="1"/>
        <v>0.75401111128402243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10</v>
      </c>
      <c r="G35" s="29">
        <v>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2403303</v>
      </c>
      <c r="F41" s="33">
        <v>2322875</v>
      </c>
      <c r="G41" s="33">
        <v>642025</v>
      </c>
      <c r="H41" s="33">
        <v>2425235</v>
      </c>
      <c r="I41" s="33">
        <v>4371799</v>
      </c>
      <c r="J41" s="33">
        <v>1946564</v>
      </c>
      <c r="K41" s="34">
        <v>0.80262902357915833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82</vt:lpstr>
      <vt:lpstr>JR_PAGE_ANCHOR_81_1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2025-09-24T21:59:32Z</dcterms:created>
  <dcterms:modified xsi:type="dcterms:W3CDTF">2025-09-24T21:59:33Z</dcterms:modified>
</cp:coreProperties>
</file>