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45CFCCB-1934-437A-BECA-42698B290E38}" xr6:coauthVersionLast="47" xr6:coauthVersionMax="47" xr10:uidLastSave="{00000000-0000-0000-0000-000000000000}"/>
  <bookViews>
    <workbookView xWindow="-120" yWindow="-120" windowWidth="29040" windowHeight="15720" xr2:uid="{A5272EE8-2596-4BB7-A629-FBB905B60D4F}"/>
  </bookViews>
  <sheets>
    <sheet name="cuadro Comparativo analitico 80" sheetId="1" r:id="rId1"/>
  </sheets>
  <definedNames>
    <definedName name="JR_PAGE_ANCHOR_79_1">'cuadro Comparativo analitico 80'!$A$1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K30" i="1"/>
  <c r="J30" i="1"/>
  <c r="J29" i="1"/>
  <c r="K29" i="1" s="1"/>
  <c r="J26" i="1"/>
  <c r="J25" i="1"/>
  <c r="K24" i="1"/>
  <c r="J24" i="1"/>
  <c r="J23" i="1"/>
  <c r="K23" i="1" s="1"/>
  <c r="J22" i="1"/>
  <c r="K22" i="1" s="1"/>
  <c r="J20" i="1"/>
  <c r="K20" i="1" s="1"/>
  <c r="K19" i="1"/>
  <c r="J19" i="1"/>
  <c r="K12" i="1"/>
  <c r="J12" i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<sst xmlns="http://schemas.openxmlformats.org/spreadsheetml/2006/main" count="160" uniqueCount="82">
  <si>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</si>
  <si>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</si>
  <si>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</si>
  <si>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</si>
  <si>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</si>
  <si>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</si>
  <si>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</si>
  <si>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</si>
  <si>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PARQUES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</si>
  <si>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</si>
  <si>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</si>
  <si>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</si>
  <si>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PARQUES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</si>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</sst>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D8AB-1F40-4815-8932-DED08DDBB6B2}">
  <sheetPr codeName="Hoja80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1847660</v>
      </c>
      <c r="F12" s="25">
        <v>1799593</v>
      </c>
      <c r="G12" s="25">
        <v>625847</v>
      </c>
      <c r="H12" s="25">
        <v>1864522</v>
      </c>
      <c r="I12" s="25">
        <v>3934283</v>
      </c>
      <c r="J12" s="25">
        <f>I12-H12</f>
        <v>2069761</v>
      </c>
      <c r="K12" s="26">
        <f>(J12/H12)</f>
        <v>1.1100759336709356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47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47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1847610</v>
      </c>
      <c r="F19" s="29">
        <v>1785778</v>
      </c>
      <c r="G19" s="29">
        <v>625800</v>
      </c>
      <c r="H19" s="29">
        <v>1864472</v>
      </c>
      <c r="I19" s="29">
        <v>3934233</v>
      </c>
      <c r="J19" s="29">
        <f>I19-H19</f>
        <v>2069761</v>
      </c>
      <c r="K19" s="30">
        <f>(J19/H19)</f>
        <v>1.1101057028477768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1847610</v>
      </c>
      <c r="F20" s="29">
        <v>1785778</v>
      </c>
      <c r="G20" s="29">
        <v>625800</v>
      </c>
      <c r="H20" s="29">
        <v>1864472</v>
      </c>
      <c r="I20" s="29">
        <v>3934233</v>
      </c>
      <c r="J20" s="29">
        <f>I20-H20</f>
        <v>2069761</v>
      </c>
      <c r="K20" s="30">
        <f>(J20/H20)</f>
        <v>1.1101057028477768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13785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1847660</v>
      </c>
      <c r="F22" s="25">
        <v>1799593</v>
      </c>
      <c r="G22" s="25">
        <v>722432</v>
      </c>
      <c r="H22" s="25">
        <v>1864522</v>
      </c>
      <c r="I22" s="25">
        <v>3934283</v>
      </c>
      <c r="J22" s="25">
        <f>I22-H22</f>
        <v>2069761</v>
      </c>
      <c r="K22" s="26">
        <f>(J22/H22)</f>
        <v>1.1100759336709356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1303726</v>
      </c>
      <c r="F23" s="29">
        <v>1269088</v>
      </c>
      <c r="G23" s="29">
        <v>575766</v>
      </c>
      <c r="H23" s="29">
        <v>1303726</v>
      </c>
      <c r="I23" s="29">
        <v>2965413</v>
      </c>
      <c r="J23" s="29">
        <f>I23-H23</f>
        <v>1661687</v>
      </c>
      <c r="K23" s="30">
        <f>(J23/H23)</f>
        <v>1.274567662223504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388496</v>
      </c>
      <c r="F24" s="29">
        <v>369071</v>
      </c>
      <c r="G24" s="29">
        <v>66533</v>
      </c>
      <c r="H24" s="29">
        <v>400540</v>
      </c>
      <c r="I24" s="29">
        <v>756682</v>
      </c>
      <c r="J24" s="29">
        <f>I24-H24</f>
        <v>356142</v>
      </c>
      <c r="K24" s="30">
        <f>(J24/H24)</f>
        <v>0.88915464123433363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155398</v>
      </c>
      <c r="F29" s="29">
        <v>147629</v>
      </c>
      <c r="G29" s="29">
        <v>66358</v>
      </c>
      <c r="H29" s="29">
        <v>160216</v>
      </c>
      <c r="I29" s="29">
        <v>212138</v>
      </c>
      <c r="J29" s="29">
        <f t="shared" ref="J29:J34" si="0">I29-H29</f>
        <v>51922</v>
      </c>
      <c r="K29" s="30">
        <f t="shared" ref="K29:K34" si="1">(J29/H29)</f>
        <v>0.32407499875168522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21051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26268</v>
      </c>
      <c r="F31" s="29">
        <v>24714</v>
      </c>
      <c r="G31" s="29">
        <v>2817</v>
      </c>
      <c r="H31" s="29">
        <v>27082</v>
      </c>
      <c r="I31" s="29">
        <v>42428</v>
      </c>
      <c r="J31" s="29">
        <f t="shared" si="0"/>
        <v>15346</v>
      </c>
      <c r="K31" s="30">
        <f t="shared" si="1"/>
        <v>0.56664943504911014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19701</v>
      </c>
      <c r="F32" s="29">
        <v>18536</v>
      </c>
      <c r="G32" s="29">
        <v>4770</v>
      </c>
      <c r="H32" s="29">
        <v>20312</v>
      </c>
      <c r="I32" s="29">
        <v>26405</v>
      </c>
      <c r="J32" s="29">
        <f t="shared" si="0"/>
        <v>6093</v>
      </c>
      <c r="K32" s="30">
        <f t="shared" si="1"/>
        <v>0.29997046081134304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39402</v>
      </c>
      <c r="F33" s="29">
        <v>37071</v>
      </c>
      <c r="G33" s="29">
        <v>35121</v>
      </c>
      <c r="H33" s="29">
        <v>40624</v>
      </c>
      <c r="I33" s="29">
        <v>54281</v>
      </c>
      <c r="J33" s="29">
        <f t="shared" si="0"/>
        <v>13657</v>
      </c>
      <c r="K33" s="30">
        <f t="shared" si="1"/>
        <v>0.33618058290665614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45969</v>
      </c>
      <c r="F34" s="29">
        <v>43250</v>
      </c>
      <c r="G34" s="29">
        <v>2599</v>
      </c>
      <c r="H34" s="29">
        <v>47394</v>
      </c>
      <c r="I34" s="29">
        <v>89024</v>
      </c>
      <c r="J34" s="29">
        <f t="shared" si="0"/>
        <v>41630</v>
      </c>
      <c r="K34" s="30">
        <f t="shared" si="1"/>
        <v>0.8783812296915221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13775</v>
      </c>
      <c r="G35" s="29">
        <v>13775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13775</v>
      </c>
      <c r="G36" s="29">
        <v>13775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1847620</v>
      </c>
      <c r="F41" s="33">
        <v>1785788</v>
      </c>
      <c r="G41" s="33">
        <v>708657</v>
      </c>
      <c r="H41" s="33">
        <v>1864482</v>
      </c>
      <c r="I41" s="33">
        <v>3934243</v>
      </c>
      <c r="J41" s="33">
        <v>2069761</v>
      </c>
      <c r="K41" s="34">
        <v>1.1100997488846769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80</vt:lpstr>
      <vt:lpstr>JR_PAGE_ANCHOR_79_1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2025-09-24T21:59:29Z</dcterms:created>
  <dcterms:modified xsi:type="dcterms:W3CDTF">2025-09-24T21:59:30Z</dcterms:modified>
</cp:coreProperties>
</file>