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88D74557-7899-4535-802F-AD7CD5B4CAD2}" xr6:coauthVersionLast="47" xr6:coauthVersionMax="47" xr10:uidLastSave="{00000000-0000-0000-0000-000000000000}"/>
  <bookViews>
    <workbookView xWindow="-120" yWindow="-120" windowWidth="29040" windowHeight="15720" xr2:uid="{7A4AB968-814D-43A9-B279-959009DDD5FD}"/>
  </bookViews>
  <sheets>
    <sheet name="cuadro Comparativo analitico 78" sheetId="1" r:id="rId1"/>
  </sheets>
  <definedNames>
    <definedName name="JR_PAGE_ANCHOR_77_1">'cuadro Comparativo analitico 78'!$A$1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6" i="1"/>
  <c r="J25" i="1"/>
  <c r="K24" i="1"/>
  <c r="J24" i="1"/>
  <c r="J23" i="1"/>
  <c r="K23" i="1" s="1"/>
  <c r="J22" i="1"/>
  <c r="K22" i="1" s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<sst xmlns="http://schemas.openxmlformats.org/spreadsheetml/2006/main" count="160" uniqueCount="82">
  <si>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</si>
  <si>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</si>
  <si>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</si>
  <si>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</si>
  <si>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</si>
  <si>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</si>
  <si>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</si>
  <si>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</si>
  <si>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PETORCA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</si>
  <si>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</si>
  <si>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49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</si>
  <si>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</si>
  <si>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PETORCA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</si>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</sst>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74A1C-9B18-4664-8C5B-8B0D40732311}">
  <sheetPr codeName="Hoja78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2042097</v>
      </c>
      <c r="F12" s="25">
        <v>1973757</v>
      </c>
      <c r="G12" s="25">
        <v>735500</v>
      </c>
      <c r="H12" s="25">
        <v>2060734</v>
      </c>
      <c r="I12" s="25">
        <v>3771539</v>
      </c>
      <c r="J12" s="25">
        <f>I12-H12</f>
        <v>1710805</v>
      </c>
      <c r="K12" s="26">
        <f>(J12/H12)</f>
        <v>0.83019205778135363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2042047</v>
      </c>
      <c r="F19" s="29">
        <v>1973707</v>
      </c>
      <c r="G19" s="29">
        <v>735500</v>
      </c>
      <c r="H19" s="29">
        <v>2060684</v>
      </c>
      <c r="I19" s="29">
        <v>3771489</v>
      </c>
      <c r="J19" s="29">
        <f>I19-H19</f>
        <v>1710805</v>
      </c>
      <c r="K19" s="30">
        <f>(J19/H19)</f>
        <v>0.8302122013855594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2042047</v>
      </c>
      <c r="F20" s="29">
        <v>1973707</v>
      </c>
      <c r="G20" s="29">
        <v>735500</v>
      </c>
      <c r="H20" s="29">
        <v>2060684</v>
      </c>
      <c r="I20" s="29">
        <v>3771489</v>
      </c>
      <c r="J20" s="29">
        <f>I20-H20</f>
        <v>1710805</v>
      </c>
      <c r="K20" s="30">
        <f>(J20/H20)</f>
        <v>0.8302122013855594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2042097</v>
      </c>
      <c r="F22" s="25">
        <v>1973757</v>
      </c>
      <c r="G22" s="25">
        <v>738852</v>
      </c>
      <c r="H22" s="25">
        <v>2060734</v>
      </c>
      <c r="I22" s="25">
        <v>3771539</v>
      </c>
      <c r="J22" s="25">
        <f>I22-H22</f>
        <v>1710805</v>
      </c>
      <c r="K22" s="26">
        <f>(J22/H22)</f>
        <v>0.83019205778135363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1440925</v>
      </c>
      <c r="F23" s="29">
        <v>1402642</v>
      </c>
      <c r="G23" s="29">
        <v>515871</v>
      </c>
      <c r="H23" s="29">
        <v>1440925</v>
      </c>
      <c r="I23" s="29">
        <v>2844084</v>
      </c>
      <c r="J23" s="29">
        <f>I23-H23</f>
        <v>1403159</v>
      </c>
      <c r="K23" s="30">
        <f>(J23/H23)</f>
        <v>0.97379044710862817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429380</v>
      </c>
      <c r="F24" s="29">
        <v>407911</v>
      </c>
      <c r="G24" s="29">
        <v>116570</v>
      </c>
      <c r="H24" s="29">
        <v>442691</v>
      </c>
      <c r="I24" s="29">
        <v>724327</v>
      </c>
      <c r="J24" s="29">
        <f>I24-H24</f>
        <v>281636</v>
      </c>
      <c r="K24" s="30">
        <f>(J24/H24)</f>
        <v>0.63619093227556012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171752</v>
      </c>
      <c r="F29" s="29">
        <v>163164</v>
      </c>
      <c r="G29" s="29">
        <v>106411</v>
      </c>
      <c r="H29" s="29">
        <v>177078</v>
      </c>
      <c r="I29" s="29">
        <v>203078</v>
      </c>
      <c r="J29" s="29">
        <f t="shared" ref="J29:J34" si="0">I29-H29</f>
        <v>26000</v>
      </c>
      <c r="K29" s="30">
        <f t="shared" ref="K29:K34" si="1">(J29/H29)</f>
        <v>0.14682795152418709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24058</v>
      </c>
      <c r="G30" s="29">
        <v>22041</v>
      </c>
      <c r="H30" s="29">
        <v>24804</v>
      </c>
      <c r="I30" s="29">
        <v>0</v>
      </c>
      <c r="J30" s="29">
        <f t="shared" si="0"/>
        <v>-24804</v>
      </c>
      <c r="K30" s="30">
        <f t="shared" si="1"/>
        <v>-1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29539</v>
      </c>
      <c r="F31" s="29">
        <v>27821</v>
      </c>
      <c r="G31" s="29">
        <v>21864</v>
      </c>
      <c r="H31" s="29">
        <v>30455</v>
      </c>
      <c r="I31" s="29">
        <v>40615</v>
      </c>
      <c r="J31" s="29">
        <f t="shared" si="0"/>
        <v>10160</v>
      </c>
      <c r="K31" s="30">
        <f t="shared" si="1"/>
        <v>0.33360696109013299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22154</v>
      </c>
      <c r="F32" s="29">
        <v>20866</v>
      </c>
      <c r="G32" s="29">
        <v>12684</v>
      </c>
      <c r="H32" s="29">
        <v>22841</v>
      </c>
      <c r="I32" s="29">
        <v>30462</v>
      </c>
      <c r="J32" s="29">
        <f t="shared" si="0"/>
        <v>7621</v>
      </c>
      <c r="K32" s="30">
        <f t="shared" si="1"/>
        <v>0.33365439341534958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44308</v>
      </c>
      <c r="F33" s="29">
        <v>41732</v>
      </c>
      <c r="G33" s="29">
        <v>38015</v>
      </c>
      <c r="H33" s="29">
        <v>45682</v>
      </c>
      <c r="I33" s="29">
        <v>53870</v>
      </c>
      <c r="J33" s="29">
        <f t="shared" si="0"/>
        <v>8188</v>
      </c>
      <c r="K33" s="30">
        <f t="shared" si="1"/>
        <v>0.17923908760562146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51693</v>
      </c>
      <c r="F34" s="29">
        <v>48687</v>
      </c>
      <c r="G34" s="29">
        <v>11807</v>
      </c>
      <c r="H34" s="29">
        <v>53296</v>
      </c>
      <c r="I34" s="29">
        <v>78131</v>
      </c>
      <c r="J34" s="29">
        <f t="shared" si="0"/>
        <v>24835</v>
      </c>
      <c r="K34" s="30">
        <f t="shared" si="1"/>
        <v>0.46598243770639447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2042057</v>
      </c>
      <c r="F41" s="33">
        <v>1973717</v>
      </c>
      <c r="G41" s="33">
        <v>738852</v>
      </c>
      <c r="H41" s="33">
        <v>2060694</v>
      </c>
      <c r="I41" s="33">
        <v>3771499</v>
      </c>
      <c r="J41" s="33">
        <v>1710805</v>
      </c>
      <c r="K41" s="34">
        <v>0.83020817258651702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78</vt:lpstr>
      <vt:lpstr>JR_PAGE_ANCHOR_77_1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2025-09-24T21:59:26Z</dcterms:created>
  <dcterms:modified xsi:type="dcterms:W3CDTF">2025-09-24T21:59:27Z</dcterms:modified>
</cp:coreProperties>
</file>