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C8AEAFA7-8BDC-4210-BC15-010A5DB0AA57}" xr6:coauthVersionLast="47" xr6:coauthVersionMax="47" xr10:uidLastSave="{00000000-0000-0000-0000-000000000000}"/>
  <bookViews>
    <workbookView xWindow="-120" yWindow="-120" windowWidth="29040" windowHeight="15720" xr2:uid="{FDEE79E0-BB08-47E8-9ACD-C7F90302C888}"/>
  </bookViews>
  <sheets>
    <sheet name="cuadro Comparativo analitico 74" sheetId="1" r:id="rId1"/>
  </sheets>
  <definedNames>
    <definedName name="JR_PAGE_ANCHOR_73_1">'cuadro Comparativo analitico 74'!$A$1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2" i="1"/>
  <c r="K32" i="1" s="1"/>
  <c r="J31" i="1"/>
  <c r="K31" i="1" s="1"/>
  <c r="J30" i="1"/>
  <c r="K30" i="1" s="1"/>
  <c r="K29" i="1"/>
  <c r="J29" i="1"/>
  <c r="J26" i="1"/>
  <c r="J25" i="1"/>
  <c r="J24" i="1"/>
  <c r="K24" i="1" s="1"/>
  <c r="J23" i="1"/>
  <c r="K23" i="1" s="1"/>
  <c r="J22" i="1"/>
  <c r="K22" i="1" s="1"/>
  <c r="J20" i="1"/>
  <c r="K20" i="1" s="1"/>
  <c r="J19" i="1"/>
  <c r="K19" i="1" s="1"/>
  <c r="J12" i="1"/>
  <c r="K12" i="1" s="1"/>
</calcChain>
</file>

<file path=xl/sharedStrings.xml><?xml version="1.0" encoding="utf-8"?>
<sst xmlns="http://schemas.openxmlformats.org/spreadsheetml/2006/main" count="160" uniqueCount="82">
  <si>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</si>
  <si>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</si>
  <si>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</si>
  <si>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</si>
  <si>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</si>
  <si>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</si>
  <si>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</si>
  <si>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</si>
  <si>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ACONCAGUA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</si>
  <si>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</si>
  <si>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47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</si>
  <si>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</si>
  <si>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ACONCAGUA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</si>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</sst>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3EFE2-C521-4291-97E0-7FBF8067DD53}">
  <sheetPr codeName="Hoja74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2235043</v>
      </c>
      <c r="F12" s="25">
        <v>2160245</v>
      </c>
      <c r="G12" s="25">
        <v>685605</v>
      </c>
      <c r="H12" s="25">
        <v>2255440</v>
      </c>
      <c r="I12" s="25">
        <v>4046705</v>
      </c>
      <c r="J12" s="25">
        <f>I12-H12</f>
        <v>1791265</v>
      </c>
      <c r="K12" s="26">
        <f>(J12/H12)</f>
        <v>0.79419758450679245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2</v>
      </c>
      <c r="H16" s="29">
        <v>20</v>
      </c>
      <c r="I16" s="29">
        <v>20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0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10</v>
      </c>
      <c r="F18" s="29">
        <v>10</v>
      </c>
      <c r="G18" s="29">
        <v>2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2234993</v>
      </c>
      <c r="F19" s="29">
        <v>2160195</v>
      </c>
      <c r="G19" s="29">
        <v>685603</v>
      </c>
      <c r="H19" s="29">
        <v>2255390</v>
      </c>
      <c r="I19" s="29">
        <v>4046655</v>
      </c>
      <c r="J19" s="29">
        <f>I19-H19</f>
        <v>1791265</v>
      </c>
      <c r="K19" s="30">
        <f>(J19/H19)</f>
        <v>0.79421519116427752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2234993</v>
      </c>
      <c r="F20" s="29">
        <v>2160195</v>
      </c>
      <c r="G20" s="29">
        <v>685603</v>
      </c>
      <c r="H20" s="29">
        <v>2255390</v>
      </c>
      <c r="I20" s="29">
        <v>4046655</v>
      </c>
      <c r="J20" s="29">
        <f>I20-H20</f>
        <v>1791265</v>
      </c>
      <c r="K20" s="30">
        <f>(J20/H20)</f>
        <v>0.79421519116427752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20</v>
      </c>
      <c r="F21" s="29">
        <v>20</v>
      </c>
      <c r="G21" s="29">
        <v>0</v>
      </c>
      <c r="H21" s="29">
        <v>20</v>
      </c>
      <c r="I21" s="29">
        <v>20</v>
      </c>
      <c r="J21" s="37"/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2235043</v>
      </c>
      <c r="F22" s="25">
        <v>2160245</v>
      </c>
      <c r="G22" s="25">
        <v>561693</v>
      </c>
      <c r="H22" s="25">
        <v>2255440</v>
      </c>
      <c r="I22" s="25">
        <v>4046705</v>
      </c>
      <c r="J22" s="25">
        <f>I22-H22</f>
        <v>1791265</v>
      </c>
      <c r="K22" s="26">
        <f>(J22/H22)</f>
        <v>0.79419758450679245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1577073</v>
      </c>
      <c r="F23" s="29">
        <v>1535173</v>
      </c>
      <c r="G23" s="29">
        <v>472192</v>
      </c>
      <c r="H23" s="29">
        <v>1577073</v>
      </c>
      <c r="I23" s="29">
        <v>3114013</v>
      </c>
      <c r="J23" s="29">
        <f>I23-H23</f>
        <v>1536940</v>
      </c>
      <c r="K23" s="30">
        <f>(J23/H23)</f>
        <v>0.97455222427877464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469950</v>
      </c>
      <c r="F24" s="29">
        <v>446452</v>
      </c>
      <c r="G24" s="29">
        <v>19843</v>
      </c>
      <c r="H24" s="29">
        <v>484519</v>
      </c>
      <c r="I24" s="29">
        <v>710082</v>
      </c>
      <c r="J24" s="29">
        <f>I24-H24</f>
        <v>225563</v>
      </c>
      <c r="K24" s="30">
        <f>(J24/H24)</f>
        <v>0.46554005106094909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>I25-H25</f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20</v>
      </c>
      <c r="F27" s="29">
        <v>20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187980</v>
      </c>
      <c r="F29" s="29">
        <v>178580</v>
      </c>
      <c r="G29" s="29">
        <v>69658</v>
      </c>
      <c r="H29" s="29">
        <v>193808</v>
      </c>
      <c r="I29" s="29">
        <v>222560</v>
      </c>
      <c r="J29" s="29">
        <f t="shared" ref="J29:J34" si="0">I29-H29</f>
        <v>28752</v>
      </c>
      <c r="K29" s="30">
        <f t="shared" ref="K29:K34" si="1">(J29/H29)</f>
        <v>0.14835300916370842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24058</v>
      </c>
      <c r="F30" s="29">
        <v>24058</v>
      </c>
      <c r="G30" s="29">
        <v>24000</v>
      </c>
      <c r="H30" s="29">
        <v>24804</v>
      </c>
      <c r="I30" s="29">
        <v>0</v>
      </c>
      <c r="J30" s="29">
        <f t="shared" si="0"/>
        <v>-24804</v>
      </c>
      <c r="K30" s="30">
        <f t="shared" si="1"/>
        <v>-1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32785</v>
      </c>
      <c r="F31" s="29">
        <v>30905</v>
      </c>
      <c r="G31" s="29">
        <v>0</v>
      </c>
      <c r="H31" s="29">
        <v>33801</v>
      </c>
      <c r="I31" s="29">
        <v>19450</v>
      </c>
      <c r="J31" s="29">
        <f t="shared" si="0"/>
        <v>-14351</v>
      </c>
      <c r="K31" s="30">
        <f t="shared" si="1"/>
        <v>-0.4245732374781811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24588</v>
      </c>
      <c r="F32" s="29">
        <v>23178</v>
      </c>
      <c r="G32" s="29">
        <v>0</v>
      </c>
      <c r="H32" s="29">
        <v>25350</v>
      </c>
      <c r="I32" s="29">
        <v>33384</v>
      </c>
      <c r="J32" s="29">
        <f t="shared" si="0"/>
        <v>8034</v>
      </c>
      <c r="K32" s="30">
        <f t="shared" si="1"/>
        <v>0.31692307692307692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49177</v>
      </c>
      <c r="F33" s="29">
        <v>46357</v>
      </c>
      <c r="G33" s="29">
        <v>43622</v>
      </c>
      <c r="H33" s="29">
        <v>50702</v>
      </c>
      <c r="I33" s="29">
        <v>66768</v>
      </c>
      <c r="J33" s="29">
        <f t="shared" si="0"/>
        <v>16066</v>
      </c>
      <c r="K33" s="30">
        <f t="shared" si="1"/>
        <v>0.31687112934401007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57372</v>
      </c>
      <c r="F34" s="29">
        <v>54082</v>
      </c>
      <c r="G34" s="29">
        <v>2036</v>
      </c>
      <c r="H34" s="29">
        <v>59151</v>
      </c>
      <c r="I34" s="29">
        <v>102958</v>
      </c>
      <c r="J34" s="29">
        <f t="shared" si="0"/>
        <v>43807</v>
      </c>
      <c r="K34" s="30">
        <f t="shared" si="1"/>
        <v>0.7405961015029332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10</v>
      </c>
      <c r="G35" s="29">
        <v>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2235003</v>
      </c>
      <c r="F41" s="33">
        <v>2160205</v>
      </c>
      <c r="G41" s="33">
        <v>561693</v>
      </c>
      <c r="H41" s="33">
        <v>2255400</v>
      </c>
      <c r="I41" s="33">
        <v>4046665</v>
      </c>
      <c r="J41" s="33">
        <v>1791265</v>
      </c>
      <c r="K41" s="34">
        <v>0.79421166977032898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74</vt:lpstr>
      <vt:lpstr>JR_PAGE_ANCHOR_73_1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2025-09-24T21:59:20Z</dcterms:created>
  <dcterms:modified xsi:type="dcterms:W3CDTF">2025-09-24T21:59:21Z</dcterms:modified>
</cp:coreProperties>
</file>