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A9A046E-9F96-4162-B1B5-C125116147D7}" xr6:coauthVersionLast="47" xr6:coauthVersionMax="47" xr10:uidLastSave="{00000000-0000-0000-0000-000000000000}"/>
  <bookViews>
    <workbookView xWindow="-120" yWindow="-120" windowWidth="29040" windowHeight="15720" xr2:uid="{C10E9F80-316D-473E-A886-F8E20D69797F}"/>
  </bookViews>
  <sheets>
    <sheet name="cuadro Comparativo analitico 73" sheetId="1" r:id="rId1"/>
  </sheets>
  <definedNames>
    <definedName name="JR_PAGE_ANCHOR_72_1">'cuadro Comparativo analitico 73'!$A$1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K33" i="1"/>
  <c r="J33" i="1"/>
  <c r="J32" i="1"/>
  <c r="K32" i="1" s="1"/>
  <c r="K31" i="1"/>
  <c r="J31" i="1"/>
  <c r="J30" i="1"/>
  <c r="K30" i="1" s="1"/>
  <c r="J29" i="1"/>
  <c r="K29" i="1" s="1"/>
  <c r="J26" i="1"/>
  <c r="J25" i="1"/>
  <c r="K24" i="1"/>
  <c r="J24" i="1"/>
  <c r="K23" i="1"/>
  <c r="J23" i="1"/>
  <c r="K22" i="1"/>
  <c r="J22" i="1"/>
  <c r="J20" i="1"/>
  <c r="K20" i="1" s="1"/>
  <c r="K19" i="1"/>
  <c r="J19" i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<sst xmlns="http://schemas.openxmlformats.org/spreadsheetml/2006/main" count="160" uniqueCount="82">
  <si>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</si>
  <si>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</si>
  <si>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</si>
  <si>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</si>
  <si>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</si>
  <si>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</si>
  <si>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</si>
  <si>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</si>
  <si>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ANTOFAGASTA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</si>
  <si>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</si>
  <si>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</si>
  <si>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</si>
  <si>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ANTOFAGASTA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</si>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</sst>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8893-8CB3-4DE3-A799-88061832578A}">
  <sheetPr codeName="Hoja7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2491721</v>
      </c>
      <c r="F12" s="25">
        <v>2418763</v>
      </c>
      <c r="G12" s="25">
        <v>1181476</v>
      </c>
      <c r="H12" s="25">
        <v>2514460</v>
      </c>
      <c r="I12" s="25">
        <v>4815691</v>
      </c>
      <c r="J12" s="25">
        <f>I12-H12</f>
        <v>2301231</v>
      </c>
      <c r="K12" s="26">
        <f>(J12/H12)</f>
        <v>0.91519888962242391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2491671</v>
      </c>
      <c r="F19" s="29">
        <v>2408283</v>
      </c>
      <c r="G19" s="29">
        <v>1181476</v>
      </c>
      <c r="H19" s="29">
        <v>2514410</v>
      </c>
      <c r="I19" s="29">
        <v>4815641</v>
      </c>
      <c r="J19" s="29">
        <f>I19-H19</f>
        <v>2301231</v>
      </c>
      <c r="K19" s="30">
        <f>(J19/H19)</f>
        <v>0.91521708870072904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2491671</v>
      </c>
      <c r="F20" s="29">
        <v>2408283</v>
      </c>
      <c r="G20" s="29">
        <v>1181476</v>
      </c>
      <c r="H20" s="29">
        <v>2514410</v>
      </c>
      <c r="I20" s="29">
        <v>4815641</v>
      </c>
      <c r="J20" s="29">
        <f>I20-H20</f>
        <v>2301231</v>
      </c>
      <c r="K20" s="30">
        <f>(J20/H20)</f>
        <v>0.91521708870072904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10450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2491721</v>
      </c>
      <c r="F22" s="25">
        <v>2418763</v>
      </c>
      <c r="G22" s="25">
        <v>1007927</v>
      </c>
      <c r="H22" s="25">
        <v>2514460</v>
      </c>
      <c r="I22" s="25">
        <v>4815691</v>
      </c>
      <c r="J22" s="25">
        <f>I22-H22</f>
        <v>2301231</v>
      </c>
      <c r="K22" s="26">
        <f>(J22/H22)</f>
        <v>0.91519888962242391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1758189</v>
      </c>
      <c r="F23" s="29">
        <v>1711477</v>
      </c>
      <c r="G23" s="29">
        <v>645855</v>
      </c>
      <c r="H23" s="29">
        <v>1758189</v>
      </c>
      <c r="I23" s="29">
        <v>3685578</v>
      </c>
      <c r="J23" s="29">
        <f>I23-H23</f>
        <v>1927389</v>
      </c>
      <c r="K23" s="30">
        <f>(J23/H23)</f>
        <v>1.096235387663101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523921</v>
      </c>
      <c r="F24" s="29">
        <v>497725</v>
      </c>
      <c r="G24" s="29">
        <v>207562</v>
      </c>
      <c r="H24" s="29">
        <v>540163</v>
      </c>
      <c r="I24" s="29">
        <v>941223</v>
      </c>
      <c r="J24" s="29">
        <f>I24-H24</f>
        <v>401060</v>
      </c>
      <c r="K24" s="30">
        <f>(J24/H24)</f>
        <v>0.7424795848660497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209571</v>
      </c>
      <c r="F29" s="29">
        <v>199091</v>
      </c>
      <c r="G29" s="29">
        <v>144081</v>
      </c>
      <c r="H29" s="29">
        <v>216068</v>
      </c>
      <c r="I29" s="29">
        <v>188840</v>
      </c>
      <c r="J29" s="29">
        <f t="shared" ref="J29:J34" si="0">I29-H29</f>
        <v>-27228</v>
      </c>
      <c r="K29" s="30">
        <f t="shared" ref="K29:K34" si="1">(J29/H29)</f>
        <v>-0.12601588388840551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23391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37103</v>
      </c>
      <c r="F31" s="29">
        <v>35007</v>
      </c>
      <c r="G31" s="29">
        <v>26983</v>
      </c>
      <c r="H31" s="29">
        <v>38253</v>
      </c>
      <c r="I31" s="29">
        <v>41240</v>
      </c>
      <c r="J31" s="29">
        <f t="shared" si="0"/>
        <v>2987</v>
      </c>
      <c r="K31" s="30">
        <f t="shared" si="1"/>
        <v>7.8085378924528798E-2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27827</v>
      </c>
      <c r="F32" s="29">
        <v>26255</v>
      </c>
      <c r="G32" s="29">
        <v>24634</v>
      </c>
      <c r="H32" s="29">
        <v>28690</v>
      </c>
      <c r="I32" s="29">
        <v>28868</v>
      </c>
      <c r="J32" s="29">
        <f t="shared" si="0"/>
        <v>178</v>
      </c>
      <c r="K32" s="30">
        <f t="shared" si="1"/>
        <v>6.2042523527361454E-3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55653</v>
      </c>
      <c r="F33" s="29">
        <v>52509</v>
      </c>
      <c r="G33" s="29">
        <v>51709</v>
      </c>
      <c r="H33" s="29">
        <v>57378</v>
      </c>
      <c r="I33" s="29">
        <v>55571</v>
      </c>
      <c r="J33" s="29">
        <f t="shared" si="0"/>
        <v>-1807</v>
      </c>
      <c r="K33" s="30">
        <f t="shared" si="1"/>
        <v>-3.1492906688974871E-2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64930</v>
      </c>
      <c r="F34" s="29">
        <v>61262</v>
      </c>
      <c r="G34" s="29">
        <v>17364</v>
      </c>
      <c r="H34" s="29">
        <v>66943</v>
      </c>
      <c r="I34" s="29">
        <v>63161</v>
      </c>
      <c r="J34" s="29">
        <f t="shared" si="0"/>
        <v>-3782</v>
      </c>
      <c r="K34" s="30">
        <f t="shared" si="1"/>
        <v>-5.6495824806178388E-2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10440</v>
      </c>
      <c r="G35" s="29">
        <v>10429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10440</v>
      </c>
      <c r="G36" s="29">
        <v>10429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2491681</v>
      </c>
      <c r="F41" s="33">
        <v>2408293</v>
      </c>
      <c r="G41" s="33">
        <v>997498</v>
      </c>
      <c r="H41" s="33">
        <v>2514420</v>
      </c>
      <c r="I41" s="33">
        <v>4815651</v>
      </c>
      <c r="J41" s="33">
        <v>2301231</v>
      </c>
      <c r="K41" s="34">
        <v>0.91521344882716493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73</vt:lpstr>
      <vt:lpstr>JR_PAGE_ANCHOR_72_1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2025-09-24T21:59:18Z</dcterms:created>
  <dcterms:modified xsi:type="dcterms:W3CDTF">2025-09-24T21:59:20Z</dcterms:modified>
</cp:coreProperties>
</file>