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C183CDD-63E0-4C42-BBA4-A07093F9F3CA}" xr6:coauthVersionLast="47" xr6:coauthVersionMax="47" xr10:uidLastSave="{00000000-0000-0000-0000-000000000000}"/>
  <bookViews>
    <workbookView xWindow="-120" yWindow="-120" windowWidth="29040" windowHeight="15720" xr2:uid="{D810341F-92A3-427C-A9E9-B5CE9C6107B4}"/>
  </bookViews>
  <sheets>
    <sheet name="cuadro Comparativo analitico 70" sheetId="1" r:id="rId1"/>
  </sheets>
  <definedNames>
    <definedName name="JR_PAGE_ANCHOR_69_1">'cuadro Comparativo analitico 70'!$A$1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K48" i="1" s="1"/>
  <c r="J47" i="1"/>
  <c r="K47" i="1" s="1"/>
  <c r="J36" i="1"/>
  <c r="K36" i="1" s="1"/>
  <c r="J35" i="1"/>
  <c r="K35" i="1" s="1"/>
  <c r="K34" i="1"/>
  <c r="J34" i="1"/>
  <c r="J33" i="1"/>
  <c r="K33" i="1" s="1"/>
  <c r="J32" i="1"/>
  <c r="K32" i="1" s="1"/>
  <c r="K31" i="1"/>
  <c r="J31" i="1"/>
  <c r="J30" i="1"/>
  <c r="K28" i="1"/>
  <c r="J28" i="1"/>
  <c r="J27" i="1"/>
  <c r="K27" i="1" s="1"/>
  <c r="J26" i="1"/>
  <c r="K26" i="1" s="1"/>
  <c r="J25" i="1"/>
  <c r="K25" i="1" s="1"/>
  <c r="K17" i="1"/>
  <c r="J17" i="1"/>
  <c r="K16" i="1"/>
  <c r="J16" i="1"/>
  <c r="K15" i="1"/>
  <c r="J15" i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<sst xmlns="http://schemas.openxmlformats.org/spreadsheetml/2006/main" count="214" uniqueCount="97">
  <si>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</si>
  <si>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</si>
  <si>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</si>
  <si>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</si>
  <si>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</si>
  <si>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</si>
  <si>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</si>
  <si>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</si>
  <si>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ANDALIÉN COSTA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</si>
  <si>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</si>
  <si>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</si>
  <si>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</si>
  <si>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ANDALIÉN COSTA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</si>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</sst>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C5B0-8655-430F-81D2-9A24C1239113}">
  <sheetPr codeName="Hoja70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74839277</v>
      </c>
      <c r="F12" s="25">
        <v>80583965</v>
      </c>
      <c r="G12" s="25">
        <v>55804694</v>
      </c>
      <c r="H12" s="25">
        <v>74915160</v>
      </c>
      <c r="I12" s="25">
        <v>81220086</v>
      </c>
      <c r="J12" s="25">
        <f t="shared" ref="J12:J17" si="0">I12-H12</f>
        <v>6304926</v>
      </c>
      <c r="K12" s="26">
        <f t="shared" ref="K12:K17" si="1">(J12/H12)</f>
        <v>8.4160882790612734E-2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74340671</v>
      </c>
      <c r="F13" s="29">
        <v>73872521</v>
      </c>
      <c r="G13" s="29">
        <v>49364870</v>
      </c>
      <c r="H13" s="29">
        <v>74401099</v>
      </c>
      <c r="I13" s="29">
        <v>79869789</v>
      </c>
      <c r="J13" s="29">
        <f t="shared" si="0"/>
        <v>5468690</v>
      </c>
      <c r="K13" s="30">
        <f t="shared" si="1"/>
        <v>7.3502812102278214E-2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74340671</v>
      </c>
      <c r="F14" s="29">
        <v>73872521</v>
      </c>
      <c r="G14" s="29">
        <v>49364870</v>
      </c>
      <c r="H14" s="29">
        <v>74401099</v>
      </c>
      <c r="I14" s="29">
        <v>79869789</v>
      </c>
      <c r="J14" s="29">
        <f t="shared" si="0"/>
        <v>5468690</v>
      </c>
      <c r="K14" s="30">
        <f t="shared" si="1"/>
        <v>7.3502812102278214E-2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67920883</v>
      </c>
      <c r="F15" s="29">
        <v>67465646</v>
      </c>
      <c r="G15" s="29">
        <v>44350446</v>
      </c>
      <c r="H15" s="29">
        <v>67920883</v>
      </c>
      <c r="I15" s="29">
        <v>65719781</v>
      </c>
      <c r="J15" s="29">
        <f t="shared" si="0"/>
        <v>-2201102</v>
      </c>
      <c r="K15" s="30">
        <f t="shared" si="1"/>
        <v>-3.2406851954501242E-2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4470454</v>
      </c>
      <c r="F16" s="29">
        <v>4440491</v>
      </c>
      <c r="G16" s="29">
        <v>3065140</v>
      </c>
      <c r="H16" s="29">
        <v>4470454</v>
      </c>
      <c r="I16" s="29">
        <v>4454669</v>
      </c>
      <c r="J16" s="29">
        <f t="shared" si="0"/>
        <v>-15785</v>
      </c>
      <c r="K16" s="30">
        <f t="shared" si="1"/>
        <v>-3.5309612849164763E-3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1949284</v>
      </c>
      <c r="F17" s="29">
        <v>1966334</v>
      </c>
      <c r="G17" s="29">
        <v>1949284</v>
      </c>
      <c r="H17" s="29">
        <v>2009712</v>
      </c>
      <c r="I17" s="29">
        <v>9695289</v>
      </c>
      <c r="J17" s="29">
        <f t="shared" si="0"/>
        <v>7685577</v>
      </c>
      <c r="K17" s="30">
        <f t="shared" si="1"/>
        <v>3.8242180969213497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224279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177555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53</v>
      </c>
      <c r="C22" s="27" t="s">
        <v>0</v>
      </c>
      <c r="D22" s="28" t="s">
        <v>54</v>
      </c>
      <c r="E22" s="29">
        <v>0</v>
      </c>
      <c r="F22" s="29">
        <v>0</v>
      </c>
      <c r="G22" s="29">
        <v>46724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6</v>
      </c>
      <c r="B23" s="27" t="s">
        <v>0</v>
      </c>
      <c r="C23" s="27" t="s">
        <v>0</v>
      </c>
      <c r="D23" s="28" t="s">
        <v>55</v>
      </c>
      <c r="E23" s="29">
        <v>0</v>
      </c>
      <c r="F23" s="29">
        <v>6004549</v>
      </c>
      <c r="G23" s="29">
        <v>6004549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51</v>
      </c>
      <c r="C24" s="27" t="s">
        <v>0</v>
      </c>
      <c r="D24" s="28" t="s">
        <v>56</v>
      </c>
      <c r="E24" s="29">
        <v>0</v>
      </c>
      <c r="F24" s="29">
        <v>6004549</v>
      </c>
      <c r="G24" s="29">
        <v>6004549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57</v>
      </c>
      <c r="B25" s="27" t="s">
        <v>0</v>
      </c>
      <c r="C25" s="27" t="s">
        <v>0</v>
      </c>
      <c r="D25" s="28" t="s">
        <v>58</v>
      </c>
      <c r="E25" s="29">
        <v>498596</v>
      </c>
      <c r="F25" s="29">
        <v>706885</v>
      </c>
      <c r="G25" s="29">
        <v>210996</v>
      </c>
      <c r="H25" s="29">
        <v>514051</v>
      </c>
      <c r="I25" s="29">
        <v>1350277</v>
      </c>
      <c r="J25" s="29">
        <f>I25-H25</f>
        <v>836226</v>
      </c>
      <c r="K25" s="30">
        <f>(J25/H25)</f>
        <v>1.6267374248858577</v>
      </c>
    </row>
    <row r="26" spans="1:11" ht="15" customHeight="1" x14ac:dyDescent="0.25">
      <c r="A26" s="27" t="s">
        <v>0</v>
      </c>
      <c r="B26" s="27" t="s">
        <v>14</v>
      </c>
      <c r="C26" s="27" t="s">
        <v>0</v>
      </c>
      <c r="D26" s="28" t="s">
        <v>38</v>
      </c>
      <c r="E26" s="29">
        <v>498596</v>
      </c>
      <c r="F26" s="29">
        <v>706885</v>
      </c>
      <c r="G26" s="29">
        <v>210996</v>
      </c>
      <c r="H26" s="29">
        <v>514051</v>
      </c>
      <c r="I26" s="29">
        <v>1350277</v>
      </c>
      <c r="J26" s="29">
        <f>I26-H26</f>
        <v>836226</v>
      </c>
      <c r="K26" s="30">
        <f>(J26/H26)</f>
        <v>1.6267374248858577</v>
      </c>
    </row>
    <row r="27" spans="1:11" ht="15" customHeight="1" x14ac:dyDescent="0.25">
      <c r="A27" s="27" t="s">
        <v>0</v>
      </c>
      <c r="B27" s="27" t="s">
        <v>0</v>
      </c>
      <c r="C27" s="27" t="s">
        <v>41</v>
      </c>
      <c r="D27" s="28" t="s">
        <v>59</v>
      </c>
      <c r="E27" s="29">
        <v>498556</v>
      </c>
      <c r="F27" s="29">
        <v>706845</v>
      </c>
      <c r="G27" s="29">
        <v>210996</v>
      </c>
      <c r="H27" s="29">
        <v>514011</v>
      </c>
      <c r="I27" s="29">
        <v>1185650</v>
      </c>
      <c r="J27" s="29">
        <f>I27-H27</f>
        <v>671639</v>
      </c>
      <c r="K27" s="30">
        <f>(J27/H27)</f>
        <v>1.3066626978800064</v>
      </c>
    </row>
    <row r="28" spans="1:11" ht="15" customHeight="1" x14ac:dyDescent="0.25">
      <c r="A28" s="27" t="s">
        <v>0</v>
      </c>
      <c r="B28" s="27" t="s">
        <v>0</v>
      </c>
      <c r="C28" s="27" t="s">
        <v>60</v>
      </c>
      <c r="D28" s="28" t="s">
        <v>42</v>
      </c>
      <c r="E28" s="29">
        <v>10</v>
      </c>
      <c r="F28" s="29">
        <v>10</v>
      </c>
      <c r="G28" s="29">
        <v>0</v>
      </c>
      <c r="H28" s="29">
        <v>10</v>
      </c>
      <c r="I28" s="29">
        <v>164597</v>
      </c>
      <c r="J28" s="29">
        <f>I28-H28</f>
        <v>164587</v>
      </c>
      <c r="K28" s="30">
        <f>(J28/H28)</f>
        <v>16458.7</v>
      </c>
    </row>
    <row r="29" spans="1:11" ht="15" customHeight="1" x14ac:dyDescent="0.25">
      <c r="A29" s="27" t="s">
        <v>0</v>
      </c>
      <c r="B29" s="27" t="s">
        <v>0</v>
      </c>
      <c r="C29" s="27" t="s">
        <v>45</v>
      </c>
      <c r="D29" s="28" t="s">
        <v>46</v>
      </c>
      <c r="E29" s="29">
        <v>30</v>
      </c>
      <c r="F29" s="29">
        <v>30</v>
      </c>
      <c r="G29" s="29">
        <v>0</v>
      </c>
      <c r="H29" s="29">
        <v>30</v>
      </c>
      <c r="I29" s="29">
        <v>30</v>
      </c>
      <c r="J29" s="37"/>
      <c r="K29" s="30" t="s">
        <v>0</v>
      </c>
    </row>
    <row r="30" spans="1:11" ht="15" customHeight="1" x14ac:dyDescent="0.25">
      <c r="A30" s="27" t="s">
        <v>61</v>
      </c>
      <c r="B30" s="27" t="s">
        <v>0</v>
      </c>
      <c r="C30" s="27" t="s">
        <v>0</v>
      </c>
      <c r="D30" s="28" t="s">
        <v>62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ref="J30:J36" si="2">I30-H30</f>
        <v>10</v>
      </c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63</v>
      </c>
      <c r="E31" s="25">
        <v>74839277</v>
      </c>
      <c r="F31" s="25">
        <v>80583965</v>
      </c>
      <c r="G31" s="25">
        <v>55947069</v>
      </c>
      <c r="H31" s="25">
        <v>74915160</v>
      </c>
      <c r="I31" s="25">
        <v>81220086</v>
      </c>
      <c r="J31" s="25">
        <f t="shared" si="2"/>
        <v>6304926</v>
      </c>
      <c r="K31" s="26">
        <f t="shared" ref="K31:K36" si="3">(J31/H31)</f>
        <v>8.4160882790612734E-2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67958309</v>
      </c>
      <c r="F32" s="29">
        <v>73507369</v>
      </c>
      <c r="G32" s="29">
        <v>52955858</v>
      </c>
      <c r="H32" s="29">
        <v>67958309</v>
      </c>
      <c r="I32" s="29">
        <v>72555700</v>
      </c>
      <c r="J32" s="29">
        <f t="shared" si="2"/>
        <v>4597391</v>
      </c>
      <c r="K32" s="30">
        <f t="shared" si="3"/>
        <v>6.7650167693254409E-2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5454582</v>
      </c>
      <c r="F33" s="29">
        <v>5471632</v>
      </c>
      <c r="G33" s="29">
        <v>2902048</v>
      </c>
      <c r="H33" s="29">
        <v>5501037</v>
      </c>
      <c r="I33" s="29">
        <v>6837015</v>
      </c>
      <c r="J33" s="29">
        <f t="shared" si="2"/>
        <v>1335978</v>
      </c>
      <c r="K33" s="30">
        <f t="shared" si="3"/>
        <v>0.24285930089181368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450716</v>
      </c>
      <c r="F34" s="29">
        <v>421005</v>
      </c>
      <c r="G34" s="29">
        <v>1243</v>
      </c>
      <c r="H34" s="29">
        <v>464688</v>
      </c>
      <c r="I34" s="29">
        <v>10</v>
      </c>
      <c r="J34" s="29">
        <f t="shared" si="2"/>
        <v>-464678</v>
      </c>
      <c r="K34" s="30">
        <f t="shared" si="3"/>
        <v>-0.99997848018455393</v>
      </c>
    </row>
    <row r="35" spans="1:11" ht="15" customHeight="1" x14ac:dyDescent="0.25">
      <c r="A35" s="27" t="s">
        <v>0</v>
      </c>
      <c r="B35" s="27" t="s">
        <v>51</v>
      </c>
      <c r="C35" s="27" t="s">
        <v>0</v>
      </c>
      <c r="D35" s="28" t="s">
        <v>70</v>
      </c>
      <c r="E35" s="29">
        <v>29711</v>
      </c>
      <c r="F35" s="29">
        <v>0</v>
      </c>
      <c r="G35" s="29">
        <v>0</v>
      </c>
      <c r="H35" s="29">
        <v>30632</v>
      </c>
      <c r="I35" s="29">
        <v>0</v>
      </c>
      <c r="J35" s="29">
        <f t="shared" si="2"/>
        <v>-30632</v>
      </c>
      <c r="K35" s="30">
        <f t="shared" si="3"/>
        <v>-1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72</v>
      </c>
      <c r="E36" s="29">
        <v>421005</v>
      </c>
      <c r="F36" s="29">
        <v>421005</v>
      </c>
      <c r="G36" s="29">
        <v>1243</v>
      </c>
      <c r="H36" s="29">
        <v>434056</v>
      </c>
      <c r="I36" s="29">
        <v>10</v>
      </c>
      <c r="J36" s="29">
        <f t="shared" si="2"/>
        <v>-434046</v>
      </c>
      <c r="K36" s="30">
        <f t="shared" si="3"/>
        <v>-0.99997696149805559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37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71</v>
      </c>
      <c r="C38" s="27" t="s">
        <v>0</v>
      </c>
      <c r="D38" s="28" t="s">
        <v>74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27" customHeight="1" x14ac:dyDescent="0.25">
      <c r="A39" s="27" t="s">
        <v>0</v>
      </c>
      <c r="B39" s="27" t="s">
        <v>0</v>
      </c>
      <c r="C39" s="27" t="s">
        <v>39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76</v>
      </c>
      <c r="B40" s="27" t="s">
        <v>0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53</v>
      </c>
      <c r="C41" s="27" t="s">
        <v>0</v>
      </c>
      <c r="D41" s="28" t="s">
        <v>78</v>
      </c>
      <c r="E41" s="29">
        <v>20</v>
      </c>
      <c r="F41" s="29">
        <v>20</v>
      </c>
      <c r="G41" s="29">
        <v>0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79</v>
      </c>
      <c r="B42" s="27" t="s">
        <v>0</v>
      </c>
      <c r="C42" s="27" t="s">
        <v>0</v>
      </c>
      <c r="D42" s="28" t="s">
        <v>80</v>
      </c>
      <c r="E42" s="29">
        <v>477074</v>
      </c>
      <c r="F42" s="29">
        <v>477074</v>
      </c>
      <c r="G42" s="29">
        <v>87920</v>
      </c>
      <c r="H42" s="29">
        <v>477074</v>
      </c>
      <c r="I42" s="29">
        <v>477074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81</v>
      </c>
      <c r="C43" s="27" t="s">
        <v>0</v>
      </c>
      <c r="D43" s="28" t="s">
        <v>82</v>
      </c>
      <c r="E43" s="29">
        <v>184938</v>
      </c>
      <c r="F43" s="29">
        <v>184938</v>
      </c>
      <c r="G43" s="29">
        <v>4639</v>
      </c>
      <c r="H43" s="29">
        <v>184938</v>
      </c>
      <c r="I43" s="29">
        <v>184938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36</v>
      </c>
      <c r="C44" s="27" t="s">
        <v>0</v>
      </c>
      <c r="D44" s="28" t="s">
        <v>83</v>
      </c>
      <c r="E44" s="29">
        <v>79329</v>
      </c>
      <c r="F44" s="29">
        <v>79329</v>
      </c>
      <c r="G44" s="29">
        <v>32151</v>
      </c>
      <c r="H44" s="29">
        <v>79329</v>
      </c>
      <c r="I44" s="29">
        <v>79329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84</v>
      </c>
      <c r="C45" s="27" t="s">
        <v>0</v>
      </c>
      <c r="D45" s="28" t="s">
        <v>85</v>
      </c>
      <c r="E45" s="29">
        <v>189909</v>
      </c>
      <c r="F45" s="29">
        <v>189909</v>
      </c>
      <c r="G45" s="29">
        <v>51130</v>
      </c>
      <c r="H45" s="29">
        <v>189909</v>
      </c>
      <c r="I45" s="29">
        <v>189909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22898</v>
      </c>
      <c r="F46" s="29">
        <v>22898</v>
      </c>
      <c r="G46" s="29">
        <v>0</v>
      </c>
      <c r="H46" s="29">
        <v>22898</v>
      </c>
      <c r="I46" s="29">
        <v>22898</v>
      </c>
      <c r="J46" s="37"/>
      <c r="K46" s="30" t="s">
        <v>0</v>
      </c>
    </row>
    <row r="47" spans="1:11" ht="15" customHeight="1" x14ac:dyDescent="0.25">
      <c r="A47" s="27" t="s">
        <v>88</v>
      </c>
      <c r="B47" s="27" t="s">
        <v>0</v>
      </c>
      <c r="C47" s="27" t="s">
        <v>0</v>
      </c>
      <c r="D47" s="28" t="s">
        <v>89</v>
      </c>
      <c r="E47" s="29">
        <v>498566</v>
      </c>
      <c r="F47" s="29">
        <v>706855</v>
      </c>
      <c r="G47" s="29">
        <v>0</v>
      </c>
      <c r="H47" s="29">
        <v>514022</v>
      </c>
      <c r="I47" s="29">
        <v>1350247</v>
      </c>
      <c r="J47" s="29">
        <f>I47-H47</f>
        <v>836225</v>
      </c>
      <c r="K47" s="30">
        <f>(J47/H47)</f>
        <v>1.6268272564209314</v>
      </c>
    </row>
    <row r="48" spans="1:11" ht="15" customHeight="1" x14ac:dyDescent="0.25">
      <c r="A48" s="27" t="s">
        <v>0</v>
      </c>
      <c r="B48" s="27" t="s">
        <v>14</v>
      </c>
      <c r="C48" s="27" t="s">
        <v>0</v>
      </c>
      <c r="D48" s="28" t="s">
        <v>90</v>
      </c>
      <c r="E48" s="29">
        <v>498566</v>
      </c>
      <c r="F48" s="29">
        <v>706855</v>
      </c>
      <c r="G48" s="29">
        <v>0</v>
      </c>
      <c r="H48" s="29">
        <v>514022</v>
      </c>
      <c r="I48" s="29">
        <v>1350247</v>
      </c>
      <c r="J48" s="29">
        <f>I48-H48</f>
        <v>836225</v>
      </c>
      <c r="K48" s="30">
        <f>(J48/H48)</f>
        <v>1.6268272564209314</v>
      </c>
    </row>
    <row r="49" spans="1:11" ht="15" customHeight="1" x14ac:dyDescent="0.25">
      <c r="A49" s="27" t="s">
        <v>91</v>
      </c>
      <c r="B49" s="27" t="s">
        <v>0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74839257</v>
      </c>
      <c r="F53" s="33">
        <v>80583945</v>
      </c>
      <c r="G53" s="33">
        <v>55947069</v>
      </c>
      <c r="H53" s="33">
        <v>74915140</v>
      </c>
      <c r="I53" s="33">
        <v>81220056</v>
      </c>
      <c r="J53" s="33">
        <v>6304916</v>
      </c>
      <c r="K53" s="34">
        <v>8.4160771774570528E-2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70</vt:lpstr>
      <vt:lpstr>JR_PAGE_ANCHOR_69_1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2025-09-24T21:59:14Z</dcterms:created>
  <dcterms:modified xsi:type="dcterms:W3CDTF">2025-09-24T21:59:15Z</dcterms:modified>
</cp:coreProperties>
</file>