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F321646-D84A-4929-A857-9531A0A6A1E4}" xr6:coauthVersionLast="47" xr6:coauthVersionMax="47" xr10:uidLastSave="{00000000-0000-0000-0000-000000000000}"/>
  <bookViews>
    <workbookView xWindow="-120" yWindow="-120" windowWidth="29040" windowHeight="15720" xr2:uid="{D51E62DA-8048-4B4F-8095-093C8D4DE6DA}"/>
  </bookViews>
  <sheets>
    <sheet name="cuadro Comparativo analitico 67" sheetId="1" r:id="rId1"/>
  </sheets>
  <definedNames>
    <definedName name="JR_PAGE_ANCHOR_66_1">'cuadro Comparativo analitico 67'!$A$1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K32" i="1"/>
  <c r="J32" i="1"/>
  <c r="J31" i="1"/>
  <c r="K31" i="1" s="1"/>
  <c r="J30" i="1"/>
  <c r="K30" i="1" s="1"/>
  <c r="J27" i="1"/>
  <c r="J26" i="1"/>
  <c r="J25" i="1"/>
  <c r="K25" i="1" s="1"/>
  <c r="K24" i="1"/>
  <c r="J24" i="1"/>
  <c r="K23" i="1"/>
  <c r="J23" i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<sst xmlns="http://schemas.openxmlformats.org/spreadsheetml/2006/main" count="162" uniqueCount="83">
  <si>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</si>
  <si>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</si>
  <si>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</si>
  <si>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</si>
  <si>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</si>
  <si>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</si>
  <si>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</si>
  <si>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</si>
  <si>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DEL PINO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</si>
  <si>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</si>
  <si>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</si>
  <si>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</si>
  <si>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DEL PINO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</si>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</sst>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4933-F924-4C6B-B577-848A2D64ECA3}">
  <sheetPr codeName="Hoja67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3850288</v>
      </c>
      <c r="F12" s="25">
        <v>4577613</v>
      </c>
      <c r="G12" s="25">
        <v>2472254</v>
      </c>
      <c r="H12" s="25">
        <v>3879077</v>
      </c>
      <c r="I12" s="25">
        <v>4663420</v>
      </c>
      <c r="J12" s="25">
        <f>I12-H12</f>
        <v>784343</v>
      </c>
      <c r="K12" s="26">
        <f>(J12/H12)</f>
        <v>0.20219835801145478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105030</v>
      </c>
      <c r="G13" s="29">
        <v>68263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105030</v>
      </c>
      <c r="G14" s="29">
        <v>68263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105020</v>
      </c>
      <c r="G15" s="29">
        <v>68263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3850238</v>
      </c>
      <c r="F20" s="29">
        <v>4342708</v>
      </c>
      <c r="G20" s="29">
        <v>2403991</v>
      </c>
      <c r="H20" s="29">
        <v>3879027</v>
      </c>
      <c r="I20" s="29">
        <v>4663370</v>
      </c>
      <c r="J20" s="29">
        <f>I20-H20</f>
        <v>784343</v>
      </c>
      <c r="K20" s="30">
        <f>(J20/H20)</f>
        <v>0.20220096431398904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3850238</v>
      </c>
      <c r="F21" s="29">
        <v>4342708</v>
      </c>
      <c r="G21" s="29">
        <v>2403991</v>
      </c>
      <c r="H21" s="29">
        <v>3879027</v>
      </c>
      <c r="I21" s="29">
        <v>4663370</v>
      </c>
      <c r="J21" s="29">
        <f>I21-H21</f>
        <v>784343</v>
      </c>
      <c r="K21" s="30">
        <f>(J21/H21)</f>
        <v>0.20220096431398904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129855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3850288</v>
      </c>
      <c r="F23" s="25">
        <v>4577613</v>
      </c>
      <c r="G23" s="25">
        <v>2531284</v>
      </c>
      <c r="H23" s="25">
        <v>3879077</v>
      </c>
      <c r="I23" s="25">
        <v>4663420</v>
      </c>
      <c r="J23" s="25">
        <f>I23-H23</f>
        <v>784343</v>
      </c>
      <c r="K23" s="26">
        <f>(J23/H23)</f>
        <v>0.20219835801145478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2921601</v>
      </c>
      <c r="F24" s="29">
        <v>3502230</v>
      </c>
      <c r="G24" s="29">
        <v>1845440</v>
      </c>
      <c r="H24" s="29">
        <v>2921601</v>
      </c>
      <c r="I24" s="29">
        <v>3596804</v>
      </c>
      <c r="J24" s="29">
        <f>I24-H24</f>
        <v>675203</v>
      </c>
      <c r="K24" s="30">
        <f>(J24/H24)</f>
        <v>0.23110719088609294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725505</v>
      </c>
      <c r="F25" s="29">
        <v>698778</v>
      </c>
      <c r="G25" s="29">
        <v>389537</v>
      </c>
      <c r="H25" s="29">
        <v>747996</v>
      </c>
      <c r="I25" s="29">
        <v>919423</v>
      </c>
      <c r="J25" s="29">
        <f>I25-H25</f>
        <v>171427</v>
      </c>
      <c r="K25" s="30">
        <f>(J25/H25)</f>
        <v>0.22918170685404735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203142</v>
      </c>
      <c r="F30" s="29">
        <v>192985</v>
      </c>
      <c r="G30" s="29">
        <v>112718</v>
      </c>
      <c r="H30" s="29">
        <v>209440</v>
      </c>
      <c r="I30" s="29">
        <v>147143</v>
      </c>
      <c r="J30" s="29">
        <f>I30-H30</f>
        <v>-62297</v>
      </c>
      <c r="K30" s="30">
        <f>(J30/H30)</f>
        <v>-0.29744556913674558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40629</v>
      </c>
      <c r="F31" s="29">
        <v>38598</v>
      </c>
      <c r="G31" s="29">
        <v>38536</v>
      </c>
      <c r="H31" s="29">
        <v>41889</v>
      </c>
      <c r="I31" s="29">
        <v>0</v>
      </c>
      <c r="J31" s="29">
        <f>I31-H31</f>
        <v>-41889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30471</v>
      </c>
      <c r="F32" s="29">
        <v>28947</v>
      </c>
      <c r="G32" s="29">
        <v>8824</v>
      </c>
      <c r="H32" s="29">
        <v>31416</v>
      </c>
      <c r="I32" s="29">
        <v>29844</v>
      </c>
      <c r="J32" s="29">
        <f>I32-H32</f>
        <v>-1572</v>
      </c>
      <c r="K32" s="30">
        <f>(J32/H32)</f>
        <v>-5.0038197097020627E-2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60942</v>
      </c>
      <c r="F33" s="29">
        <v>57895</v>
      </c>
      <c r="G33" s="29">
        <v>52602</v>
      </c>
      <c r="H33" s="29">
        <v>62831</v>
      </c>
      <c r="I33" s="29">
        <v>43995</v>
      </c>
      <c r="J33" s="29">
        <f>I33-H33</f>
        <v>-18836</v>
      </c>
      <c r="K33" s="30">
        <f>(J33/H33)</f>
        <v>-0.29978832105171016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71100</v>
      </c>
      <c r="F34" s="29">
        <v>67545</v>
      </c>
      <c r="G34" s="29">
        <v>12756</v>
      </c>
      <c r="H34" s="29">
        <v>73304</v>
      </c>
      <c r="I34" s="29">
        <v>73304</v>
      </c>
      <c r="J34" s="37"/>
      <c r="K34" s="30" t="s">
        <v>0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183590</v>
      </c>
      <c r="G35" s="29">
        <v>183589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183590</v>
      </c>
      <c r="G36" s="29">
        <v>183589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3850248</v>
      </c>
      <c r="F41" s="33">
        <v>4393993</v>
      </c>
      <c r="G41" s="33">
        <v>2347695</v>
      </c>
      <c r="H41" s="33">
        <v>3879037</v>
      </c>
      <c r="I41" s="33">
        <v>4663380</v>
      </c>
      <c r="J41" s="33">
        <v>784343</v>
      </c>
      <c r="K41" s="34">
        <v>0.20220044304810705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67</vt:lpstr>
      <vt:lpstr>JR_PAGE_ANCHOR_66_1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2025-09-24T21:59:09Z</dcterms:created>
  <dcterms:modified xsi:type="dcterms:W3CDTF">2025-09-24T21:59:11Z</dcterms:modified>
</cp:coreProperties>
</file>