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695B2430-E7E2-4E59-97BB-6FF08CDB71E5}" xr6:coauthVersionLast="47" xr6:coauthVersionMax="47" xr10:uidLastSave="{00000000-0000-0000-0000-000000000000}"/>
  <bookViews>
    <workbookView xWindow="-120" yWindow="-120" windowWidth="29040" windowHeight="15720" xr2:uid="{65AA7F81-078A-4C9E-B9A1-C57407260B4C}"/>
  </bookViews>
  <sheets>
    <sheet name="cuadro Comparativo analitico 62" sheetId="1" r:id="rId1"/>
  </sheets>
  <definedNames>
    <definedName name="JR_PAGE_ANCHOR_61_1">'cuadro Comparativo analitico 62'!$A$1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48" i="1"/>
  <c r="J47" i="1"/>
  <c r="K47" i="1" s="1"/>
  <c r="K46" i="1"/>
  <c r="J46" i="1"/>
  <c r="J45" i="1"/>
  <c r="K45" i="1" s="1"/>
  <c r="K44" i="1"/>
  <c r="J44" i="1"/>
  <c r="K43" i="1"/>
  <c r="J43" i="1"/>
  <c r="K42" i="1"/>
  <c r="J42" i="1"/>
  <c r="J41" i="1"/>
  <c r="K41" i="1" s="1"/>
  <c r="J35" i="1"/>
  <c r="K35" i="1" s="1"/>
  <c r="J34" i="1"/>
  <c r="K34" i="1" s="1"/>
  <c r="K33" i="1"/>
  <c r="J33" i="1"/>
  <c r="J32" i="1"/>
  <c r="K32" i="1" s="1"/>
  <c r="K31" i="1"/>
  <c r="J31" i="1"/>
  <c r="K30" i="1"/>
  <c r="J30" i="1"/>
  <c r="J29" i="1"/>
  <c r="J27" i="1"/>
  <c r="K27" i="1" s="1"/>
  <c r="K26" i="1"/>
  <c r="J26" i="1"/>
  <c r="J25" i="1"/>
  <c r="K25" i="1" s="1"/>
  <c r="J24" i="1"/>
  <c r="K24" i="1" s="1"/>
  <c r="J17" i="1"/>
  <c r="K17" i="1" s="1"/>
  <c r="J16" i="1"/>
  <c r="K16" i="1" s="1"/>
  <c r="J15" i="1"/>
  <c r="K15" i="1" s="1"/>
  <c r="J14" i="1"/>
  <c r="K14" i="1" s="1"/>
  <c r="J13" i="1"/>
  <c r="K13" i="1" s="1"/>
  <c r="K12" i="1"/>
  <c r="J12" i="1"/>
</calcChain>
</file>

<file path=xl/sharedStrings.xml><?xml version="1.0" encoding="utf-8"?>
<sst xmlns="http://schemas.openxmlformats.org/spreadsheetml/2006/main" count="209" uniqueCount="97">
  <si>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</si>
  <si>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</si>
  <si>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</si>
  <si>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</si>
  <si>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</si>
  <si>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</si>
  <si>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</si>
  <si>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</si>
  <si>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LOS LIBERTADORES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</si>
  <si>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</si>
  <si>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40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</si>
  <si>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</si>
  <si>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LOS LIBERTADORES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</si>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</sst>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B2EC4-3F07-4EA2-8D4E-B12E26A61E1B}">
  <sheetPr codeName="Hoja62">
    <outlinePr summaryBelow="0"/>
    <pageSetUpPr fitToPage="1"/>
  </sheetPr>
  <dimension ref="A1:K5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45807967</v>
      </c>
      <c r="F12" s="25">
        <v>49015649</v>
      </c>
      <c r="G12" s="25">
        <v>33061968</v>
      </c>
      <c r="H12" s="25">
        <v>45868938</v>
      </c>
      <c r="I12" s="25">
        <v>47433171</v>
      </c>
      <c r="J12" s="25">
        <f t="shared" ref="J12:J17" si="0">I12-H12</f>
        <v>1564233</v>
      </c>
      <c r="K12" s="26">
        <f t="shared" ref="K12:K17" si="1">(J12/H12)</f>
        <v>3.4102228396916449E-2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45146393</v>
      </c>
      <c r="F13" s="29">
        <v>44863450</v>
      </c>
      <c r="G13" s="29">
        <v>29527280</v>
      </c>
      <c r="H13" s="29">
        <v>45186857</v>
      </c>
      <c r="I13" s="29">
        <v>46795963</v>
      </c>
      <c r="J13" s="29">
        <f t="shared" si="0"/>
        <v>1609106</v>
      </c>
      <c r="K13" s="30">
        <f t="shared" si="1"/>
        <v>3.5610044752614679E-2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45146393</v>
      </c>
      <c r="F14" s="29">
        <v>44863450</v>
      </c>
      <c r="G14" s="29">
        <v>29527280</v>
      </c>
      <c r="H14" s="29">
        <v>45186857</v>
      </c>
      <c r="I14" s="29">
        <v>46795963</v>
      </c>
      <c r="J14" s="29">
        <f t="shared" si="0"/>
        <v>1609106</v>
      </c>
      <c r="K14" s="30">
        <f t="shared" si="1"/>
        <v>3.5610044752614679E-2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38974804</v>
      </c>
      <c r="F15" s="29">
        <v>38713577</v>
      </c>
      <c r="G15" s="29">
        <v>24705185</v>
      </c>
      <c r="H15" s="29">
        <v>38974804</v>
      </c>
      <c r="I15" s="29">
        <v>38555651</v>
      </c>
      <c r="J15" s="29">
        <f t="shared" si="0"/>
        <v>-419153</v>
      </c>
      <c r="K15" s="30">
        <f t="shared" si="1"/>
        <v>-1.07544607536705E-2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4866246</v>
      </c>
      <c r="F16" s="29">
        <v>4833630</v>
      </c>
      <c r="G16" s="29">
        <v>3467717</v>
      </c>
      <c r="H16" s="29">
        <v>4866246</v>
      </c>
      <c r="I16" s="29">
        <v>4947651</v>
      </c>
      <c r="J16" s="29">
        <f t="shared" si="0"/>
        <v>81405</v>
      </c>
      <c r="K16" s="30">
        <f t="shared" si="1"/>
        <v>1.6728500778628946E-2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1305293</v>
      </c>
      <c r="F17" s="29">
        <v>1316193</v>
      </c>
      <c r="G17" s="29">
        <v>1312391</v>
      </c>
      <c r="H17" s="29">
        <v>1345757</v>
      </c>
      <c r="I17" s="29">
        <v>3292611</v>
      </c>
      <c r="J17" s="29">
        <f t="shared" si="0"/>
        <v>1946854</v>
      </c>
      <c r="K17" s="30">
        <f t="shared" si="1"/>
        <v>1.4466608756261345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41987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44063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44063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53</v>
      </c>
      <c r="E22" s="29">
        <v>0</v>
      </c>
      <c r="F22" s="29">
        <v>3490625</v>
      </c>
      <c r="G22" s="29">
        <v>3490625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51</v>
      </c>
      <c r="C23" s="27" t="s">
        <v>0</v>
      </c>
      <c r="D23" s="28" t="s">
        <v>54</v>
      </c>
      <c r="E23" s="29">
        <v>0</v>
      </c>
      <c r="F23" s="29">
        <v>3490625</v>
      </c>
      <c r="G23" s="29">
        <v>3490625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661564</v>
      </c>
      <c r="F24" s="29">
        <v>661564</v>
      </c>
      <c r="G24" s="29">
        <v>0</v>
      </c>
      <c r="H24" s="29">
        <v>682071</v>
      </c>
      <c r="I24" s="29">
        <v>637188</v>
      </c>
      <c r="J24" s="29">
        <f>I24-H24</f>
        <v>-44883</v>
      </c>
      <c r="K24" s="30">
        <f>(J24/H24)</f>
        <v>-6.5803999876845667E-2</v>
      </c>
    </row>
    <row r="25" spans="1:11" ht="15" customHeight="1" x14ac:dyDescent="0.25">
      <c r="A25" s="27" t="s">
        <v>0</v>
      </c>
      <c r="B25" s="27" t="s">
        <v>14</v>
      </c>
      <c r="C25" s="27" t="s">
        <v>0</v>
      </c>
      <c r="D25" s="28" t="s">
        <v>38</v>
      </c>
      <c r="E25" s="29">
        <v>661564</v>
      </c>
      <c r="F25" s="29">
        <v>661564</v>
      </c>
      <c r="G25" s="29">
        <v>0</v>
      </c>
      <c r="H25" s="29">
        <v>682071</v>
      </c>
      <c r="I25" s="29">
        <v>637188</v>
      </c>
      <c r="J25" s="29">
        <f>I25-H25</f>
        <v>-44883</v>
      </c>
      <c r="K25" s="30">
        <f>(J25/H25)</f>
        <v>-6.5803999876845667E-2</v>
      </c>
    </row>
    <row r="26" spans="1:11" ht="15" customHeight="1" x14ac:dyDescent="0.25">
      <c r="A26" s="27" t="s">
        <v>0</v>
      </c>
      <c r="B26" s="27" t="s">
        <v>0</v>
      </c>
      <c r="C26" s="27" t="s">
        <v>41</v>
      </c>
      <c r="D26" s="28" t="s">
        <v>57</v>
      </c>
      <c r="E26" s="29">
        <v>661524</v>
      </c>
      <c r="F26" s="29">
        <v>661524</v>
      </c>
      <c r="G26" s="29">
        <v>0</v>
      </c>
      <c r="H26" s="29">
        <v>682031</v>
      </c>
      <c r="I26" s="29">
        <v>637158</v>
      </c>
      <c r="J26" s="29">
        <f>I26-H26</f>
        <v>-44873</v>
      </c>
      <c r="K26" s="30">
        <f>(J26/H26)</f>
        <v>-6.5793197083417035E-2</v>
      </c>
    </row>
    <row r="27" spans="1:11" ht="15" customHeight="1" x14ac:dyDescent="0.25">
      <c r="A27" s="27" t="s">
        <v>0</v>
      </c>
      <c r="B27" s="27" t="s">
        <v>0</v>
      </c>
      <c r="C27" s="27" t="s">
        <v>58</v>
      </c>
      <c r="D27" s="28" t="s">
        <v>42</v>
      </c>
      <c r="E27" s="29">
        <v>10</v>
      </c>
      <c r="F27" s="29">
        <v>10</v>
      </c>
      <c r="G27" s="29">
        <v>0</v>
      </c>
      <c r="H27" s="29">
        <v>10</v>
      </c>
      <c r="I27" s="29">
        <v>0</v>
      </c>
      <c r="J27" s="29">
        <f>I27-H27</f>
        <v>-10</v>
      </c>
      <c r="K27" s="30">
        <f>(J27/H27)</f>
        <v>-1</v>
      </c>
    </row>
    <row r="28" spans="1:11" ht="15" customHeight="1" x14ac:dyDescent="0.25">
      <c r="A28" s="27" t="s">
        <v>0</v>
      </c>
      <c r="B28" s="27" t="s">
        <v>0</v>
      </c>
      <c r="C28" s="27" t="s">
        <v>45</v>
      </c>
      <c r="D28" s="28" t="s">
        <v>46</v>
      </c>
      <c r="E28" s="29">
        <v>30</v>
      </c>
      <c r="F28" s="29">
        <v>30</v>
      </c>
      <c r="G28" s="29">
        <v>0</v>
      </c>
      <c r="H28" s="29">
        <v>30</v>
      </c>
      <c r="I28" s="29">
        <v>30</v>
      </c>
      <c r="J28" s="37"/>
      <c r="K28" s="30" t="s">
        <v>0</v>
      </c>
    </row>
    <row r="29" spans="1:11" ht="15" customHeight="1" x14ac:dyDescent="0.25">
      <c r="A29" s="27" t="s">
        <v>59</v>
      </c>
      <c r="B29" s="27" t="s">
        <v>0</v>
      </c>
      <c r="C29" s="27" t="s">
        <v>0</v>
      </c>
      <c r="D29" s="28" t="s">
        <v>60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ref="J29:J35" si="2">I29-H29</f>
        <v>10</v>
      </c>
      <c r="K29" s="30" t="s">
        <v>0</v>
      </c>
    </row>
    <row r="30" spans="1:11" ht="15" customHeight="1" thickBot="1" x14ac:dyDescent="0.3">
      <c r="A30" s="23" t="s">
        <v>0</v>
      </c>
      <c r="B30" s="23" t="s">
        <v>0</v>
      </c>
      <c r="C30" s="23" t="s">
        <v>0</v>
      </c>
      <c r="D30" s="24" t="s">
        <v>61</v>
      </c>
      <c r="E30" s="25">
        <v>45807967</v>
      </c>
      <c r="F30" s="25">
        <v>49015649</v>
      </c>
      <c r="G30" s="25">
        <v>32738564</v>
      </c>
      <c r="H30" s="25">
        <v>45868938</v>
      </c>
      <c r="I30" s="25">
        <v>47433171</v>
      </c>
      <c r="J30" s="25">
        <f t="shared" si="2"/>
        <v>1564233</v>
      </c>
      <c r="K30" s="26">
        <f t="shared" ref="K30:K35" si="3">(J30/H30)</f>
        <v>3.4102228396916449E-2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41961640</v>
      </c>
      <c r="F31" s="29">
        <v>45171018</v>
      </c>
      <c r="G31" s="29">
        <v>30840781</v>
      </c>
      <c r="H31" s="29">
        <v>41961640</v>
      </c>
      <c r="I31" s="29">
        <v>43050738</v>
      </c>
      <c r="J31" s="29">
        <f t="shared" si="2"/>
        <v>1089098</v>
      </c>
      <c r="K31" s="30">
        <f t="shared" si="3"/>
        <v>2.5954609972346172E-2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2808613</v>
      </c>
      <c r="F32" s="29">
        <v>2819513</v>
      </c>
      <c r="G32" s="29">
        <v>1884762</v>
      </c>
      <c r="H32" s="29">
        <v>2845190</v>
      </c>
      <c r="I32" s="29">
        <v>3469328</v>
      </c>
      <c r="J32" s="29">
        <f t="shared" si="2"/>
        <v>624138</v>
      </c>
      <c r="K32" s="30">
        <f t="shared" si="3"/>
        <v>0.21936601773519518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125335</v>
      </c>
      <c r="F33" s="29">
        <v>112739</v>
      </c>
      <c r="G33" s="29">
        <v>0</v>
      </c>
      <c r="H33" s="29">
        <v>129221</v>
      </c>
      <c r="I33" s="29">
        <v>10</v>
      </c>
      <c r="J33" s="29">
        <f t="shared" si="2"/>
        <v>-129211</v>
      </c>
      <c r="K33" s="30">
        <f t="shared" si="3"/>
        <v>-0.99992261319754527</v>
      </c>
    </row>
    <row r="34" spans="1:11" ht="15" customHeight="1" x14ac:dyDescent="0.25">
      <c r="A34" s="27" t="s">
        <v>0</v>
      </c>
      <c r="B34" s="27" t="s">
        <v>51</v>
      </c>
      <c r="C34" s="27" t="s">
        <v>0</v>
      </c>
      <c r="D34" s="28" t="s">
        <v>68</v>
      </c>
      <c r="E34" s="29">
        <v>12596</v>
      </c>
      <c r="F34" s="29">
        <v>0</v>
      </c>
      <c r="G34" s="29">
        <v>0</v>
      </c>
      <c r="H34" s="29">
        <v>12987</v>
      </c>
      <c r="I34" s="29">
        <v>0</v>
      </c>
      <c r="J34" s="29">
        <f t="shared" si="2"/>
        <v>-12987</v>
      </c>
      <c r="K34" s="30">
        <f t="shared" si="3"/>
        <v>-1</v>
      </c>
    </row>
    <row r="35" spans="1:11" ht="15" customHeight="1" x14ac:dyDescent="0.25">
      <c r="A35" s="27" t="s">
        <v>0</v>
      </c>
      <c r="B35" s="27" t="s">
        <v>69</v>
      </c>
      <c r="C35" s="27" t="s">
        <v>0</v>
      </c>
      <c r="D35" s="28" t="s">
        <v>70</v>
      </c>
      <c r="E35" s="29">
        <v>112739</v>
      </c>
      <c r="F35" s="29">
        <v>112739</v>
      </c>
      <c r="G35" s="29">
        <v>0</v>
      </c>
      <c r="H35" s="29">
        <v>116234</v>
      </c>
      <c r="I35" s="29">
        <v>10</v>
      </c>
      <c r="J35" s="29">
        <f t="shared" si="2"/>
        <v>-116224</v>
      </c>
      <c r="K35" s="30">
        <f t="shared" si="3"/>
        <v>-0.99991396665347487</v>
      </c>
    </row>
    <row r="36" spans="1:11" ht="15" customHeight="1" x14ac:dyDescent="0.25">
      <c r="A36" s="27" t="s">
        <v>71</v>
      </c>
      <c r="B36" s="27" t="s">
        <v>0</v>
      </c>
      <c r="C36" s="27" t="s">
        <v>0</v>
      </c>
      <c r="D36" s="28" t="s">
        <v>37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0</v>
      </c>
      <c r="B37" s="27" t="s">
        <v>69</v>
      </c>
      <c r="C37" s="27" t="s">
        <v>0</v>
      </c>
      <c r="D37" s="28" t="s">
        <v>72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27" customHeight="1" x14ac:dyDescent="0.25">
      <c r="A38" s="27" t="s">
        <v>0</v>
      </c>
      <c r="B38" s="27" t="s">
        <v>0</v>
      </c>
      <c r="C38" s="27" t="s">
        <v>39</v>
      </c>
      <c r="D38" s="28" t="s">
        <v>73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74</v>
      </c>
      <c r="B39" s="27" t="s">
        <v>0</v>
      </c>
      <c r="C39" s="27" t="s">
        <v>0</v>
      </c>
      <c r="D39" s="28" t="s">
        <v>75</v>
      </c>
      <c r="E39" s="29">
        <v>20</v>
      </c>
      <c r="F39" s="29">
        <v>20</v>
      </c>
      <c r="G39" s="29">
        <v>0</v>
      </c>
      <c r="H39" s="29">
        <v>20</v>
      </c>
      <c r="I39" s="29">
        <v>20</v>
      </c>
      <c r="J39" s="37"/>
      <c r="K39" s="30" t="s">
        <v>0</v>
      </c>
    </row>
    <row r="40" spans="1:11" ht="15" customHeight="1" x14ac:dyDescent="0.25">
      <c r="A40" s="27" t="s">
        <v>0</v>
      </c>
      <c r="B40" s="27" t="s">
        <v>76</v>
      </c>
      <c r="C40" s="27" t="s">
        <v>0</v>
      </c>
      <c r="D40" s="28" t="s">
        <v>77</v>
      </c>
      <c r="E40" s="29">
        <v>20</v>
      </c>
      <c r="F40" s="29">
        <v>20</v>
      </c>
      <c r="G40" s="29">
        <v>0</v>
      </c>
      <c r="H40" s="29">
        <v>20</v>
      </c>
      <c r="I40" s="29">
        <v>20</v>
      </c>
      <c r="J40" s="37"/>
      <c r="K40" s="30" t="s">
        <v>0</v>
      </c>
    </row>
    <row r="41" spans="1:11" ht="15" customHeight="1" x14ac:dyDescent="0.25">
      <c r="A41" s="27" t="s">
        <v>78</v>
      </c>
      <c r="B41" s="27" t="s">
        <v>0</v>
      </c>
      <c r="C41" s="27" t="s">
        <v>0</v>
      </c>
      <c r="D41" s="28" t="s">
        <v>79</v>
      </c>
      <c r="E41" s="29">
        <v>250815</v>
      </c>
      <c r="F41" s="29">
        <v>250815</v>
      </c>
      <c r="G41" s="29">
        <v>13021</v>
      </c>
      <c r="H41" s="29">
        <v>250815</v>
      </c>
      <c r="I41" s="29">
        <v>275897</v>
      </c>
      <c r="J41" s="29">
        <f t="shared" ref="J41:J49" si="4">I41-H41</f>
        <v>25082</v>
      </c>
      <c r="K41" s="30">
        <f t="shared" ref="K41:K47" si="5">(J41/H41)</f>
        <v>0.10000199350118613</v>
      </c>
    </row>
    <row r="42" spans="1:11" ht="15" customHeight="1" x14ac:dyDescent="0.25">
      <c r="A42" s="27" t="s">
        <v>0</v>
      </c>
      <c r="B42" s="27" t="s">
        <v>80</v>
      </c>
      <c r="C42" s="27" t="s">
        <v>0</v>
      </c>
      <c r="D42" s="28" t="s">
        <v>81</v>
      </c>
      <c r="E42" s="29">
        <v>97229</v>
      </c>
      <c r="F42" s="29">
        <v>97229</v>
      </c>
      <c r="G42" s="29">
        <v>9165</v>
      </c>
      <c r="H42" s="29">
        <v>97229</v>
      </c>
      <c r="I42" s="29">
        <v>106952</v>
      </c>
      <c r="J42" s="29">
        <f t="shared" si="4"/>
        <v>9723</v>
      </c>
      <c r="K42" s="30">
        <f t="shared" si="5"/>
        <v>0.10000102849972745</v>
      </c>
    </row>
    <row r="43" spans="1:11" ht="15" customHeight="1" x14ac:dyDescent="0.25">
      <c r="A43" s="27" t="s">
        <v>0</v>
      </c>
      <c r="B43" s="27" t="s">
        <v>36</v>
      </c>
      <c r="C43" s="27" t="s">
        <v>0</v>
      </c>
      <c r="D43" s="28" t="s">
        <v>82</v>
      </c>
      <c r="E43" s="29">
        <v>41706</v>
      </c>
      <c r="F43" s="29">
        <v>41706</v>
      </c>
      <c r="G43" s="29">
        <v>0</v>
      </c>
      <c r="H43" s="29">
        <v>41706</v>
      </c>
      <c r="I43" s="29">
        <v>45877</v>
      </c>
      <c r="J43" s="29">
        <f t="shared" si="4"/>
        <v>4171</v>
      </c>
      <c r="K43" s="30">
        <f t="shared" si="5"/>
        <v>0.10000959094614684</v>
      </c>
    </row>
    <row r="44" spans="1:11" ht="15" customHeight="1" x14ac:dyDescent="0.25">
      <c r="A44" s="27" t="s">
        <v>0</v>
      </c>
      <c r="B44" s="27" t="s">
        <v>83</v>
      </c>
      <c r="C44" s="27" t="s">
        <v>0</v>
      </c>
      <c r="D44" s="28" t="s">
        <v>84</v>
      </c>
      <c r="E44" s="29">
        <v>99842</v>
      </c>
      <c r="F44" s="29">
        <v>99842</v>
      </c>
      <c r="G44" s="29">
        <v>0</v>
      </c>
      <c r="H44" s="29">
        <v>99842</v>
      </c>
      <c r="I44" s="29">
        <v>109826</v>
      </c>
      <c r="J44" s="29">
        <f t="shared" si="4"/>
        <v>9984</v>
      </c>
      <c r="K44" s="30">
        <f t="shared" si="5"/>
        <v>9.9997996834999298E-2</v>
      </c>
    </row>
    <row r="45" spans="1:11" ht="15" customHeight="1" x14ac:dyDescent="0.25">
      <c r="A45" s="27" t="s">
        <v>0</v>
      </c>
      <c r="B45" s="27" t="s">
        <v>85</v>
      </c>
      <c r="C45" s="27" t="s">
        <v>0</v>
      </c>
      <c r="D45" s="28" t="s">
        <v>86</v>
      </c>
      <c r="E45" s="29">
        <v>12038</v>
      </c>
      <c r="F45" s="29">
        <v>12038</v>
      </c>
      <c r="G45" s="29">
        <v>3856</v>
      </c>
      <c r="H45" s="29">
        <v>12038</v>
      </c>
      <c r="I45" s="29">
        <v>13242</v>
      </c>
      <c r="J45" s="29">
        <f t="shared" si="4"/>
        <v>1204</v>
      </c>
      <c r="K45" s="30">
        <f t="shared" si="5"/>
        <v>0.10001661405549095</v>
      </c>
    </row>
    <row r="46" spans="1:11" ht="15" customHeight="1" x14ac:dyDescent="0.25">
      <c r="A46" s="27" t="s">
        <v>87</v>
      </c>
      <c r="B46" s="27" t="s">
        <v>0</v>
      </c>
      <c r="C46" s="27" t="s">
        <v>0</v>
      </c>
      <c r="D46" s="28" t="s">
        <v>88</v>
      </c>
      <c r="E46" s="29">
        <v>661534</v>
      </c>
      <c r="F46" s="29">
        <v>661534</v>
      </c>
      <c r="G46" s="29">
        <v>0</v>
      </c>
      <c r="H46" s="29">
        <v>682042</v>
      </c>
      <c r="I46" s="29">
        <v>637158</v>
      </c>
      <c r="J46" s="29">
        <f t="shared" si="4"/>
        <v>-44884</v>
      </c>
      <c r="K46" s="30">
        <f t="shared" si="5"/>
        <v>-6.5808264007201897E-2</v>
      </c>
    </row>
    <row r="47" spans="1:11" ht="15" customHeight="1" x14ac:dyDescent="0.25">
      <c r="A47" s="27" t="s">
        <v>0</v>
      </c>
      <c r="B47" s="27" t="s">
        <v>14</v>
      </c>
      <c r="C47" s="27" t="s">
        <v>0</v>
      </c>
      <c r="D47" s="28" t="s">
        <v>89</v>
      </c>
      <c r="E47" s="29">
        <v>661534</v>
      </c>
      <c r="F47" s="29">
        <v>661534</v>
      </c>
      <c r="G47" s="29">
        <v>0</v>
      </c>
      <c r="H47" s="29">
        <v>682042</v>
      </c>
      <c r="I47" s="29">
        <v>637158</v>
      </c>
      <c r="J47" s="29">
        <f t="shared" si="4"/>
        <v>-44884</v>
      </c>
      <c r="K47" s="30">
        <f t="shared" si="5"/>
        <v>-6.5808264007201897E-2</v>
      </c>
    </row>
    <row r="48" spans="1:11" ht="15" customHeight="1" x14ac:dyDescent="0.25">
      <c r="A48" s="27" t="s">
        <v>90</v>
      </c>
      <c r="B48" s="27" t="s">
        <v>0</v>
      </c>
      <c r="C48" s="27" t="s">
        <v>0</v>
      </c>
      <c r="D48" s="28" t="s">
        <v>91</v>
      </c>
      <c r="E48" s="29">
        <v>0</v>
      </c>
      <c r="F48" s="29">
        <v>0</v>
      </c>
      <c r="G48" s="29">
        <v>0</v>
      </c>
      <c r="H48" s="29">
        <v>0</v>
      </c>
      <c r="I48" s="29">
        <v>10</v>
      </c>
      <c r="J48" s="29">
        <f t="shared" si="4"/>
        <v>10</v>
      </c>
      <c r="K48" s="30" t="s">
        <v>0</v>
      </c>
    </row>
    <row r="49" spans="1:11" ht="15" customHeight="1" x14ac:dyDescent="0.25">
      <c r="A49" s="27" t="s">
        <v>0</v>
      </c>
      <c r="B49" s="27" t="s">
        <v>85</v>
      </c>
      <c r="C49" s="27" t="s">
        <v>0</v>
      </c>
      <c r="D49" s="28" t="s">
        <v>92</v>
      </c>
      <c r="E49" s="29">
        <v>0</v>
      </c>
      <c r="F49" s="29">
        <v>0</v>
      </c>
      <c r="G49" s="29">
        <v>0</v>
      </c>
      <c r="H49" s="29">
        <v>0</v>
      </c>
      <c r="I49" s="29">
        <v>10</v>
      </c>
      <c r="J49" s="29">
        <f t="shared" si="4"/>
        <v>10</v>
      </c>
      <c r="K49" s="30" t="s">
        <v>0</v>
      </c>
    </row>
    <row r="50" spans="1:11" ht="1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11" ht="1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5" customHeight="1" x14ac:dyDescent="0.25">
      <c r="A53" s="31" t="s">
        <v>93</v>
      </c>
      <c r="B53" s="32"/>
      <c r="C53" s="32"/>
      <c r="D53" s="32"/>
      <c r="E53" s="33">
        <v>45807947</v>
      </c>
      <c r="F53" s="33">
        <v>49015629</v>
      </c>
      <c r="G53" s="33">
        <v>32738564</v>
      </c>
      <c r="H53" s="33">
        <v>45868918</v>
      </c>
      <c r="I53" s="33">
        <v>47433141</v>
      </c>
      <c r="J53" s="33">
        <v>1564223</v>
      </c>
      <c r="K53" s="34">
        <v>3.4102025253789504E-2</v>
      </c>
    </row>
    <row r="54" spans="1:11" ht="15" customHeight="1" x14ac:dyDescent="0.25">
      <c r="A54" s="39" t="s">
        <v>96</v>
      </c>
      <c r="B54" s="40"/>
      <c r="C54" s="40"/>
      <c r="D54" s="40"/>
      <c r="E54" s="40"/>
      <c r="F54" s="40"/>
      <c r="G54" s="40"/>
      <c r="H54" s="40"/>
      <c r="I54" s="40"/>
      <c r="J54" s="36"/>
      <c r="K54" s="36"/>
    </row>
    <row r="55" spans="1:11" ht="5.0999999999999996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</sheetData>
  <mergeCells count="17">
    <mergeCell ref="J10:J11"/>
    <mergeCell ref="K10:K11"/>
    <mergeCell ref="A53:D53"/>
    <mergeCell ref="A54:I5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62</vt:lpstr>
      <vt:lpstr>JR_PAGE_ANCHOR_61_1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2025-09-24T21:59:01Z</dcterms:created>
  <dcterms:modified xsi:type="dcterms:W3CDTF">2025-09-24T21:59:03Z</dcterms:modified>
</cp:coreProperties>
</file>