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58935525-9A51-4BC2-9260-6412B904812D}" xr6:coauthVersionLast="47" xr6:coauthVersionMax="47" xr10:uidLastSave="{00000000-0000-0000-0000-000000000000}"/>
  <bookViews>
    <workbookView xWindow="-120" yWindow="-120" windowWidth="29040" windowHeight="15720" xr2:uid="{3A6C68B5-A9B4-4439-8C5C-55AB81E4C507}"/>
  </bookViews>
  <sheets>
    <sheet name="cuadro Comparativo analitico 57" sheetId="1" r:id="rId1"/>
  </sheets>
  <definedNames>
    <definedName name="JR_PAGE_ANCHOR_56_1">'cuadro Comparativo analitico 57'!$A$1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3" i="1"/>
  <c r="K33" i="1" s="1"/>
  <c r="J32" i="1"/>
  <c r="K32" i="1" s="1"/>
  <c r="J31" i="1"/>
  <c r="K31" i="1" s="1"/>
  <c r="J30" i="1"/>
  <c r="K30" i="1" s="1"/>
  <c r="K29" i="1"/>
  <c r="J29" i="1"/>
  <c r="J26" i="1"/>
  <c r="J25" i="1"/>
  <c r="J24" i="1"/>
  <c r="K24" i="1" s="1"/>
  <c r="J23" i="1"/>
  <c r="K23" i="1" s="1"/>
  <c r="J22" i="1"/>
  <c r="K22" i="1" s="1"/>
  <c r="J20" i="1"/>
  <c r="K20" i="1" s="1"/>
  <c r="J19" i="1"/>
  <c r="K19" i="1" s="1"/>
  <c r="J12" i="1"/>
  <c r="K12" i="1" s="1"/>
</calcChain>
</file>

<file path=xl/sharedStrings.xml><?xml version="1.0" encoding="utf-8"?>
<sst xmlns="http://schemas.openxmlformats.org/spreadsheetml/2006/main" count="160" uniqueCount="82">
  <si>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</si>
  <si>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</si>
  <si>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</si>
  <si>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</si>
  <si>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</si>
  <si>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</si>
  <si>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</si>
  <si>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</si>
  <si>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COSTA CENTRAL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</si>
  <si>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</si>
  <si>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38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</si>
  <si>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</si>
  <si>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COSTA CENTRAL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</si>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</sst>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F0D66-9549-4ED6-A82F-AD379E7C3977}">
  <sheetPr codeName="Hoja57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2171338</v>
      </c>
      <c r="F12" s="25">
        <v>3031254</v>
      </c>
      <c r="G12" s="25">
        <v>1890307</v>
      </c>
      <c r="H12" s="25">
        <v>2190591</v>
      </c>
      <c r="I12" s="25">
        <v>4093228</v>
      </c>
      <c r="J12" s="25">
        <f>I12-H12</f>
        <v>1902637</v>
      </c>
      <c r="K12" s="26">
        <f>(J12/H12)</f>
        <v>0.86854962884445341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10</v>
      </c>
      <c r="G13" s="29">
        <v>0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10</v>
      </c>
      <c r="G14" s="29">
        <v>0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10</v>
      </c>
      <c r="F15" s="29">
        <v>10</v>
      </c>
      <c r="G15" s="29">
        <v>0</v>
      </c>
      <c r="H15" s="29">
        <v>10</v>
      </c>
      <c r="I15" s="29">
        <v>10</v>
      </c>
      <c r="J15" s="37"/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20</v>
      </c>
      <c r="F16" s="29">
        <v>20</v>
      </c>
      <c r="G16" s="29">
        <v>24307</v>
      </c>
      <c r="H16" s="29">
        <v>20</v>
      </c>
      <c r="I16" s="29">
        <v>20</v>
      </c>
      <c r="J16" s="37"/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10</v>
      </c>
      <c r="F17" s="29">
        <v>10</v>
      </c>
      <c r="G17" s="29">
        <v>24307</v>
      </c>
      <c r="H17" s="29">
        <v>10</v>
      </c>
      <c r="I17" s="29">
        <v>10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10</v>
      </c>
      <c r="F18" s="29">
        <v>10</v>
      </c>
      <c r="G18" s="29">
        <v>0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2171288</v>
      </c>
      <c r="F19" s="29">
        <v>2964853</v>
      </c>
      <c r="G19" s="29">
        <v>1866000</v>
      </c>
      <c r="H19" s="29">
        <v>2190541</v>
      </c>
      <c r="I19" s="29">
        <v>4093178</v>
      </c>
      <c r="J19" s="29">
        <f>I19-H19</f>
        <v>1902637</v>
      </c>
      <c r="K19" s="30">
        <f>(J19/H19)</f>
        <v>0.86856945384724593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2171288</v>
      </c>
      <c r="F20" s="29">
        <v>2964853</v>
      </c>
      <c r="G20" s="29">
        <v>1866000</v>
      </c>
      <c r="H20" s="29">
        <v>2190541</v>
      </c>
      <c r="I20" s="29">
        <v>4093178</v>
      </c>
      <c r="J20" s="29">
        <f>I20-H20</f>
        <v>1902637</v>
      </c>
      <c r="K20" s="30">
        <f>(J20/H20)</f>
        <v>0.86856945384724593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20</v>
      </c>
      <c r="F21" s="29">
        <v>66371</v>
      </c>
      <c r="G21" s="29">
        <v>0</v>
      </c>
      <c r="H21" s="29">
        <v>20</v>
      </c>
      <c r="I21" s="29">
        <v>20</v>
      </c>
      <c r="J21" s="37"/>
      <c r="K21" s="30" t="s">
        <v>0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2171338</v>
      </c>
      <c r="F22" s="25">
        <v>3031254</v>
      </c>
      <c r="G22" s="25">
        <v>1824167</v>
      </c>
      <c r="H22" s="25">
        <v>2190591</v>
      </c>
      <c r="I22" s="25">
        <v>4093228</v>
      </c>
      <c r="J22" s="25">
        <f>I22-H22</f>
        <v>1902637</v>
      </c>
      <c r="K22" s="26">
        <f>(J22/H22)</f>
        <v>0.86854962884445341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1550266</v>
      </c>
      <c r="F23" s="29">
        <v>2374883</v>
      </c>
      <c r="G23" s="29">
        <v>1424412</v>
      </c>
      <c r="H23" s="29">
        <v>1550266</v>
      </c>
      <c r="I23" s="29">
        <v>3087859</v>
      </c>
      <c r="J23" s="29">
        <f>I23-H23</f>
        <v>1537593</v>
      </c>
      <c r="K23" s="30">
        <f>(J23/H23)</f>
        <v>0.99182527385622854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443593</v>
      </c>
      <c r="F24" s="29">
        <v>421413</v>
      </c>
      <c r="G24" s="29">
        <v>227661</v>
      </c>
      <c r="H24" s="29">
        <v>457345</v>
      </c>
      <c r="I24" s="29">
        <v>786748</v>
      </c>
      <c r="J24" s="29">
        <f>I24-H24</f>
        <v>329403</v>
      </c>
      <c r="K24" s="30">
        <f>(J24/H24)</f>
        <v>0.72025057669811632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0</v>
      </c>
      <c r="F25" s="29">
        <v>0</v>
      </c>
      <c r="G25" s="29">
        <v>0</v>
      </c>
      <c r="H25" s="29">
        <v>0</v>
      </c>
      <c r="I25" s="29">
        <v>10</v>
      </c>
      <c r="J25" s="29">
        <f>I25-H25</f>
        <v>10</v>
      </c>
      <c r="K25" s="30" t="s">
        <v>0</v>
      </c>
    </row>
    <row r="26" spans="1:11" ht="15" customHeight="1" x14ac:dyDescent="0.25">
      <c r="A26" s="27" t="s">
        <v>0</v>
      </c>
      <c r="B26" s="27" t="s">
        <v>58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>I26-H26</f>
        <v>10</v>
      </c>
      <c r="K26" s="30" t="s">
        <v>0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20</v>
      </c>
      <c r="F27" s="29">
        <v>20</v>
      </c>
      <c r="G27" s="29">
        <v>0</v>
      </c>
      <c r="H27" s="29">
        <v>20</v>
      </c>
      <c r="I27" s="29">
        <v>20</v>
      </c>
      <c r="J27" s="37"/>
      <c r="K27" s="30" t="s">
        <v>0</v>
      </c>
    </row>
    <row r="28" spans="1:11" ht="15" customHeight="1" x14ac:dyDescent="0.25">
      <c r="A28" s="27" t="s">
        <v>0</v>
      </c>
      <c r="B28" s="27" t="s">
        <v>45</v>
      </c>
      <c r="C28" s="27" t="s">
        <v>0</v>
      </c>
      <c r="D28" s="28" t="s">
        <v>62</v>
      </c>
      <c r="E28" s="29">
        <v>20</v>
      </c>
      <c r="F28" s="29">
        <v>20</v>
      </c>
      <c r="G28" s="29">
        <v>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177439</v>
      </c>
      <c r="F29" s="29">
        <v>168567</v>
      </c>
      <c r="G29" s="29">
        <v>105734</v>
      </c>
      <c r="H29" s="29">
        <v>182940</v>
      </c>
      <c r="I29" s="29">
        <v>218571</v>
      </c>
      <c r="J29" s="29">
        <f t="shared" ref="J29:J34" si="0">I29-H29</f>
        <v>35631</v>
      </c>
      <c r="K29" s="30">
        <f t="shared" ref="K29:K34" si="1">(J29/H29)</f>
        <v>0.19476877664808134</v>
      </c>
    </row>
    <row r="30" spans="1:11" ht="15" customHeight="1" x14ac:dyDescent="0.25">
      <c r="A30" s="27" t="s">
        <v>0</v>
      </c>
      <c r="B30" s="27" t="s">
        <v>58</v>
      </c>
      <c r="C30" s="27" t="s">
        <v>0</v>
      </c>
      <c r="D30" s="28" t="s">
        <v>65</v>
      </c>
      <c r="E30" s="29">
        <v>23904</v>
      </c>
      <c r="F30" s="29">
        <v>23904</v>
      </c>
      <c r="G30" s="29">
        <v>23904</v>
      </c>
      <c r="H30" s="29">
        <v>24645</v>
      </c>
      <c r="I30" s="29">
        <v>0</v>
      </c>
      <c r="J30" s="29">
        <f t="shared" si="0"/>
        <v>-24645</v>
      </c>
      <c r="K30" s="30">
        <f t="shared" si="1"/>
        <v>-1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30708</v>
      </c>
      <c r="F31" s="29">
        <v>28934</v>
      </c>
      <c r="G31" s="29">
        <v>20739</v>
      </c>
      <c r="H31" s="29">
        <v>31660</v>
      </c>
      <c r="I31" s="29">
        <v>65484</v>
      </c>
      <c r="J31" s="29">
        <f t="shared" si="0"/>
        <v>33824</v>
      </c>
      <c r="K31" s="30">
        <f t="shared" si="1"/>
        <v>1.0683512318382817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23029</v>
      </c>
      <c r="F32" s="29">
        <v>21698</v>
      </c>
      <c r="G32" s="29">
        <v>8405</v>
      </c>
      <c r="H32" s="29">
        <v>23743</v>
      </c>
      <c r="I32" s="29">
        <v>30466</v>
      </c>
      <c r="J32" s="29">
        <f t="shared" si="0"/>
        <v>6723</v>
      </c>
      <c r="K32" s="30">
        <f t="shared" si="1"/>
        <v>0.28315714105209955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46061</v>
      </c>
      <c r="F33" s="29">
        <v>43399</v>
      </c>
      <c r="G33" s="29">
        <v>42767</v>
      </c>
      <c r="H33" s="29">
        <v>47489</v>
      </c>
      <c r="I33" s="29">
        <v>70603</v>
      </c>
      <c r="J33" s="29">
        <f t="shared" si="0"/>
        <v>23114</v>
      </c>
      <c r="K33" s="30">
        <f t="shared" si="1"/>
        <v>0.48672324117163973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53737</v>
      </c>
      <c r="F34" s="29">
        <v>50632</v>
      </c>
      <c r="G34" s="29">
        <v>9919</v>
      </c>
      <c r="H34" s="29">
        <v>55403</v>
      </c>
      <c r="I34" s="29">
        <v>52018</v>
      </c>
      <c r="J34" s="29">
        <f t="shared" si="0"/>
        <v>-3385</v>
      </c>
      <c r="K34" s="30">
        <f t="shared" si="1"/>
        <v>-6.10977744887461E-2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10</v>
      </c>
      <c r="F35" s="29">
        <v>66361</v>
      </c>
      <c r="G35" s="29">
        <v>66360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10</v>
      </c>
      <c r="F36" s="29">
        <v>66361</v>
      </c>
      <c r="G36" s="29">
        <v>66360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2171298</v>
      </c>
      <c r="F41" s="33">
        <v>2964863</v>
      </c>
      <c r="G41" s="33">
        <v>1757807</v>
      </c>
      <c r="H41" s="33">
        <v>2190551</v>
      </c>
      <c r="I41" s="33">
        <v>4093188</v>
      </c>
      <c r="J41" s="33">
        <v>1902637</v>
      </c>
      <c r="K41" s="34">
        <v>0.86856548877428552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57</vt:lpstr>
      <vt:lpstr>JR_PAGE_ANCHOR_56_1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2025-09-24T21:58:54Z</dcterms:created>
  <dcterms:modified xsi:type="dcterms:W3CDTF">2025-09-24T21:58:55Z</dcterms:modified>
</cp:coreProperties>
</file>