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1D6921E-37F9-4B59-8980-9B661A8DDE78}" xr6:coauthVersionLast="47" xr6:coauthVersionMax="47" xr10:uidLastSave="{00000000-0000-0000-0000-000000000000}"/>
  <bookViews>
    <workbookView xWindow="-120" yWindow="-120" windowWidth="29040" windowHeight="15720" xr2:uid="{05937380-DEF3-43B7-A5FE-520311BFF63A}"/>
  </bookViews>
  <sheets>
    <sheet name="cuadro Comparativo analitico 55" sheetId="1" r:id="rId1"/>
  </sheets>
  <definedNames>
    <definedName name="JR_PAGE_ANCHOR_54_1">'cuadro Comparativo analitico 55'!$A$1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K31" i="1"/>
  <c r="J31" i="1"/>
  <c r="K30" i="1"/>
  <c r="J30" i="1"/>
  <c r="J27" i="1"/>
  <c r="J26" i="1"/>
  <c r="J25" i="1"/>
  <c r="K25" i="1" s="1"/>
  <c r="J24" i="1"/>
  <c r="K24" i="1" s="1"/>
  <c r="J23" i="1"/>
  <c r="K23" i="1" s="1"/>
  <c r="J21" i="1"/>
  <c r="K21" i="1" s="1"/>
  <c r="J20" i="1"/>
  <c r="K20" i="1" s="1"/>
  <c r="K12" i="1"/>
  <c r="J12" i="1"/>
</calcChain>
</file>

<file path=xl/sharedStrings.xml><?xml version="1.0" encoding="utf-8"?>
<sst xmlns="http://schemas.openxmlformats.org/spreadsheetml/2006/main" count="165" uniqueCount="83">
  <si>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</si>
  <si>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</si>
  <si>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</si>
  <si>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</si>
  <si>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</si>
  <si>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</si>
  <si>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</si>
  <si>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</si>
  <si>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ELQUI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</si>
  <si>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</si>
  <si>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</si>
  <si>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</si>
  <si>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ELQUI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</si>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</sst>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8C13-C687-4242-B7AF-AADECBF2ACF5}">
  <sheetPr codeName="Hoja55">
    <outlinePr summaryBelow="0"/>
    <pageSetUpPr fitToPage="1"/>
  </sheetPr>
  <dimension ref="A1:K4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2327813</v>
      </c>
      <c r="F12" s="25">
        <v>2880075</v>
      </c>
      <c r="G12" s="25">
        <v>1691081</v>
      </c>
      <c r="H12" s="25">
        <v>2348476</v>
      </c>
      <c r="I12" s="25">
        <v>4045530</v>
      </c>
      <c r="J12" s="25">
        <f>I12-H12</f>
        <v>1697054</v>
      </c>
      <c r="K12" s="26">
        <f>(J12/H12)</f>
        <v>0.72261926457839043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365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22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38</v>
      </c>
      <c r="C18" s="27" t="s">
        <v>0</v>
      </c>
      <c r="D18" s="28" t="s">
        <v>45</v>
      </c>
      <c r="E18" s="29">
        <v>0</v>
      </c>
      <c r="F18" s="29">
        <v>0</v>
      </c>
      <c r="G18" s="29">
        <v>343</v>
      </c>
      <c r="H18" s="29">
        <v>0</v>
      </c>
      <c r="I18" s="29">
        <v>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46</v>
      </c>
      <c r="C19" s="27" t="s">
        <v>0</v>
      </c>
      <c r="D19" s="28" t="s">
        <v>47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48</v>
      </c>
      <c r="E20" s="29">
        <v>2327763</v>
      </c>
      <c r="F20" s="29">
        <v>2815379</v>
      </c>
      <c r="G20" s="29">
        <v>1690716</v>
      </c>
      <c r="H20" s="29">
        <v>2348426</v>
      </c>
      <c r="I20" s="29">
        <v>4045480</v>
      </c>
      <c r="J20" s="29">
        <f>I20-H20</f>
        <v>1697054</v>
      </c>
      <c r="K20" s="30">
        <f>(J20/H20)</f>
        <v>0.72263464976115921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49</v>
      </c>
      <c r="E21" s="29">
        <v>2327763</v>
      </c>
      <c r="F21" s="29">
        <v>2815379</v>
      </c>
      <c r="G21" s="29">
        <v>1690716</v>
      </c>
      <c r="H21" s="29">
        <v>2348426</v>
      </c>
      <c r="I21" s="29">
        <v>4045480</v>
      </c>
      <c r="J21" s="29">
        <f>I21-H21</f>
        <v>1697054</v>
      </c>
      <c r="K21" s="30">
        <f>(J21/H21)</f>
        <v>0.72263464976115921</v>
      </c>
    </row>
    <row r="22" spans="1:11" ht="15" customHeight="1" x14ac:dyDescent="0.25">
      <c r="A22" s="27" t="s">
        <v>50</v>
      </c>
      <c r="B22" s="27" t="s">
        <v>0</v>
      </c>
      <c r="C22" s="27" t="s">
        <v>0</v>
      </c>
      <c r="D22" s="28" t="s">
        <v>51</v>
      </c>
      <c r="E22" s="29">
        <v>20</v>
      </c>
      <c r="F22" s="29">
        <v>64666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52</v>
      </c>
      <c r="E23" s="25">
        <v>2327813</v>
      </c>
      <c r="F23" s="25">
        <v>2880075</v>
      </c>
      <c r="G23" s="25">
        <v>1358164</v>
      </c>
      <c r="H23" s="25">
        <v>2348476</v>
      </c>
      <c r="I23" s="25">
        <v>4045530</v>
      </c>
      <c r="J23" s="25">
        <f>I23-H23</f>
        <v>1697054</v>
      </c>
      <c r="K23" s="26">
        <f>(J23/H23)</f>
        <v>0.72261926457839043</v>
      </c>
    </row>
    <row r="24" spans="1:11" ht="15" customHeight="1" x14ac:dyDescent="0.25">
      <c r="A24" s="27" t="s">
        <v>53</v>
      </c>
      <c r="B24" s="27" t="s">
        <v>0</v>
      </c>
      <c r="C24" s="27" t="s">
        <v>0</v>
      </c>
      <c r="D24" s="28" t="s">
        <v>54</v>
      </c>
      <c r="E24" s="29">
        <v>1661241</v>
      </c>
      <c r="F24" s="29">
        <v>2182184</v>
      </c>
      <c r="G24" s="29">
        <v>864926</v>
      </c>
      <c r="H24" s="29">
        <v>1661241</v>
      </c>
      <c r="I24" s="29">
        <v>3331032</v>
      </c>
      <c r="J24" s="29">
        <f>I24-H24</f>
        <v>1669791</v>
      </c>
      <c r="K24" s="30">
        <f>(J24/H24)</f>
        <v>1.0051467547453983</v>
      </c>
    </row>
    <row r="25" spans="1:11" ht="15" customHeight="1" x14ac:dyDescent="0.25">
      <c r="A25" s="27" t="s">
        <v>55</v>
      </c>
      <c r="B25" s="27" t="s">
        <v>0</v>
      </c>
      <c r="C25" s="27" t="s">
        <v>0</v>
      </c>
      <c r="D25" s="28" t="s">
        <v>56</v>
      </c>
      <c r="E25" s="29">
        <v>476093</v>
      </c>
      <c r="F25" s="29">
        <v>452288</v>
      </c>
      <c r="G25" s="29">
        <v>311004</v>
      </c>
      <c r="H25" s="29">
        <v>490852</v>
      </c>
      <c r="I25" s="29">
        <v>634535</v>
      </c>
      <c r="J25" s="29">
        <f>I25-H25</f>
        <v>143683</v>
      </c>
      <c r="K25" s="30">
        <f>(J25/H25)</f>
        <v>0.29272163503459292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59</v>
      </c>
      <c r="C27" s="27" t="s">
        <v>0</v>
      </c>
      <c r="D27" s="28" t="s">
        <v>60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46</v>
      </c>
      <c r="C29" s="27" t="s">
        <v>0</v>
      </c>
      <c r="D29" s="28" t="s">
        <v>63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64</v>
      </c>
      <c r="B30" s="27" t="s">
        <v>0</v>
      </c>
      <c r="C30" s="27" t="s">
        <v>0</v>
      </c>
      <c r="D30" s="28" t="s">
        <v>65</v>
      </c>
      <c r="E30" s="29">
        <v>190439</v>
      </c>
      <c r="F30" s="29">
        <v>180917</v>
      </c>
      <c r="G30" s="29">
        <v>117578</v>
      </c>
      <c r="H30" s="29">
        <v>196343</v>
      </c>
      <c r="I30" s="29">
        <v>79913</v>
      </c>
      <c r="J30" s="29">
        <f t="shared" ref="J30:J35" si="0">I30-H30</f>
        <v>-116430</v>
      </c>
      <c r="K30" s="30">
        <f t="shared" ref="K30:K35" si="1">(J30/H30)</f>
        <v>-0.59299287471414819</v>
      </c>
    </row>
    <row r="31" spans="1:11" ht="15" customHeight="1" x14ac:dyDescent="0.25">
      <c r="A31" s="27" t="s">
        <v>0</v>
      </c>
      <c r="B31" s="27" t="s">
        <v>59</v>
      </c>
      <c r="C31" s="27" t="s">
        <v>0</v>
      </c>
      <c r="D31" s="28" t="s">
        <v>66</v>
      </c>
      <c r="E31" s="29">
        <v>23904</v>
      </c>
      <c r="F31" s="29">
        <v>23904</v>
      </c>
      <c r="G31" s="29">
        <v>23596</v>
      </c>
      <c r="H31" s="29">
        <v>24645</v>
      </c>
      <c r="I31" s="29">
        <v>0</v>
      </c>
      <c r="J31" s="29">
        <f t="shared" si="0"/>
        <v>-24645</v>
      </c>
      <c r="K31" s="30">
        <f t="shared" si="1"/>
        <v>-1</v>
      </c>
    </row>
    <row r="32" spans="1:11" ht="15" customHeight="1" x14ac:dyDescent="0.25">
      <c r="A32" s="27" t="s">
        <v>0</v>
      </c>
      <c r="B32" s="27" t="s">
        <v>67</v>
      </c>
      <c r="C32" s="27" t="s">
        <v>0</v>
      </c>
      <c r="D32" s="28" t="s">
        <v>68</v>
      </c>
      <c r="E32" s="29">
        <v>33307</v>
      </c>
      <c r="F32" s="29">
        <v>31403</v>
      </c>
      <c r="G32" s="29">
        <v>26221</v>
      </c>
      <c r="H32" s="29">
        <v>34340</v>
      </c>
      <c r="I32" s="29">
        <v>12630</v>
      </c>
      <c r="J32" s="29">
        <f t="shared" si="0"/>
        <v>-21710</v>
      </c>
      <c r="K32" s="30">
        <f t="shared" si="1"/>
        <v>-0.63220733838089693</v>
      </c>
    </row>
    <row r="33" spans="1:11" ht="15" customHeight="1" x14ac:dyDescent="0.25">
      <c r="A33" s="27" t="s">
        <v>0</v>
      </c>
      <c r="B33" s="27" t="s">
        <v>36</v>
      </c>
      <c r="C33" s="27" t="s">
        <v>0</v>
      </c>
      <c r="D33" s="28" t="s">
        <v>69</v>
      </c>
      <c r="E33" s="29">
        <v>24981</v>
      </c>
      <c r="F33" s="29">
        <v>23553</v>
      </c>
      <c r="G33" s="29">
        <v>15658</v>
      </c>
      <c r="H33" s="29">
        <v>25755</v>
      </c>
      <c r="I33" s="29">
        <v>8207</v>
      </c>
      <c r="J33" s="29">
        <f t="shared" si="0"/>
        <v>-17548</v>
      </c>
      <c r="K33" s="30">
        <f t="shared" si="1"/>
        <v>-0.68134342846049312</v>
      </c>
    </row>
    <row r="34" spans="1:11" ht="15" customHeight="1" x14ac:dyDescent="0.25">
      <c r="A34" s="27" t="s">
        <v>0</v>
      </c>
      <c r="B34" s="27" t="s">
        <v>70</v>
      </c>
      <c r="C34" s="27" t="s">
        <v>0</v>
      </c>
      <c r="D34" s="28" t="s">
        <v>71</v>
      </c>
      <c r="E34" s="29">
        <v>49960</v>
      </c>
      <c r="F34" s="29">
        <v>47103</v>
      </c>
      <c r="G34" s="29">
        <v>45782</v>
      </c>
      <c r="H34" s="29">
        <v>51509</v>
      </c>
      <c r="I34" s="29">
        <v>53715</v>
      </c>
      <c r="J34" s="29">
        <f t="shared" si="0"/>
        <v>2206</v>
      </c>
      <c r="K34" s="30">
        <f t="shared" si="1"/>
        <v>4.2827467044594149E-2</v>
      </c>
    </row>
    <row r="35" spans="1:11" ht="15" customHeight="1" x14ac:dyDescent="0.25">
      <c r="A35" s="27" t="s">
        <v>0</v>
      </c>
      <c r="B35" s="27" t="s">
        <v>72</v>
      </c>
      <c r="C35" s="27" t="s">
        <v>0</v>
      </c>
      <c r="D35" s="28" t="s">
        <v>73</v>
      </c>
      <c r="E35" s="29">
        <v>58287</v>
      </c>
      <c r="F35" s="29">
        <v>54954</v>
      </c>
      <c r="G35" s="29">
        <v>6321</v>
      </c>
      <c r="H35" s="29">
        <v>60094</v>
      </c>
      <c r="I35" s="29">
        <v>5361</v>
      </c>
      <c r="J35" s="29">
        <f t="shared" si="0"/>
        <v>-54733</v>
      </c>
      <c r="K35" s="30">
        <f t="shared" si="1"/>
        <v>-0.91078976270509537</v>
      </c>
    </row>
    <row r="36" spans="1:11" ht="15" customHeight="1" x14ac:dyDescent="0.25">
      <c r="A36" s="27" t="s">
        <v>74</v>
      </c>
      <c r="B36" s="27" t="s">
        <v>0</v>
      </c>
      <c r="C36" s="27" t="s">
        <v>0</v>
      </c>
      <c r="D36" s="28" t="s">
        <v>75</v>
      </c>
      <c r="E36" s="29">
        <v>10</v>
      </c>
      <c r="F36" s="29">
        <v>64656</v>
      </c>
      <c r="G36" s="29">
        <v>64656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76</v>
      </c>
      <c r="E37" s="29">
        <v>10</v>
      </c>
      <c r="F37" s="29">
        <v>64656</v>
      </c>
      <c r="G37" s="29">
        <v>64656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77</v>
      </c>
      <c r="B38" s="27" t="s">
        <v>0</v>
      </c>
      <c r="C38" s="27" t="s">
        <v>0</v>
      </c>
      <c r="D38" s="28" t="s">
        <v>78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" customHeight="1" x14ac:dyDescent="0.25">
      <c r="A42" s="31" t="s">
        <v>79</v>
      </c>
      <c r="B42" s="32"/>
      <c r="C42" s="32"/>
      <c r="D42" s="32"/>
      <c r="E42" s="33">
        <v>2327773</v>
      </c>
      <c r="F42" s="33">
        <v>2815389</v>
      </c>
      <c r="G42" s="33">
        <v>1293508</v>
      </c>
      <c r="H42" s="33">
        <v>2348436</v>
      </c>
      <c r="I42" s="33">
        <v>4045490</v>
      </c>
      <c r="J42" s="33">
        <v>1697054</v>
      </c>
      <c r="K42" s="34">
        <v>0.72263157267219547</v>
      </c>
    </row>
    <row r="43" spans="1:11" ht="15" customHeight="1" x14ac:dyDescent="0.25">
      <c r="A43" s="39" t="s">
        <v>82</v>
      </c>
      <c r="B43" s="40"/>
      <c r="C43" s="40"/>
      <c r="D43" s="40"/>
      <c r="E43" s="40"/>
      <c r="F43" s="40"/>
      <c r="G43" s="40"/>
      <c r="H43" s="40"/>
      <c r="I43" s="40"/>
      <c r="J43" s="36"/>
      <c r="K43" s="36"/>
    </row>
    <row r="44" spans="1:11" ht="5.0999999999999996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</sheetData>
  <mergeCells count="17">
    <mergeCell ref="J10:J11"/>
    <mergeCell ref="K10:K11"/>
    <mergeCell ref="A42:D42"/>
    <mergeCell ref="A43:I4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55</vt:lpstr>
      <vt:lpstr>JR_PAGE_ANCHOR_54_1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2025-09-24T21:58:51Z</dcterms:created>
  <dcterms:modified xsi:type="dcterms:W3CDTF">2025-09-24T21:58:52Z</dcterms:modified>
</cp:coreProperties>
</file>