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9876CA6C-D5D0-4331-9C8B-2D392F58D61B}" xr6:coauthVersionLast="47" xr6:coauthVersionMax="47" xr10:uidLastSave="{00000000-0000-0000-0000-000000000000}"/>
  <bookViews>
    <workbookView xWindow="-120" yWindow="-120" windowWidth="29040" windowHeight="15720" xr2:uid="{014A7574-3E06-4E81-9256-3CB6CDCAD6FD}"/>
  </bookViews>
  <sheets>
    <sheet name="cuadro Comparativo analitico 51" sheetId="1" r:id="rId1"/>
  </sheets>
  <definedNames>
    <definedName name="JR_PAGE_ANCHOR_50_1">'cuadro Comparativo analitico 51'!$A$1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K31" i="1"/>
  <c r="J31" i="1"/>
  <c r="K30" i="1"/>
  <c r="J30" i="1"/>
  <c r="J25" i="1"/>
  <c r="K25" i="1" s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<sst xmlns="http://schemas.openxmlformats.org/spreadsheetml/2006/main" count="161" uniqueCount="82">
  <si>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</si>
  <si>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</si>
  <si>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</si>
  <si>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</si>
  <si>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</si>
  <si>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</si>
  <si>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</si>
  <si>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</si>
  <si>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MAGALLANES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</si>
  <si>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</si>
  <si>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</si>
  <si>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</si>
  <si>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MAGALLANES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</si>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</sst>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EA58-F4EA-4A01-8B20-1A43CFA99688}">
  <sheetPr codeName="Hoja51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4828579</v>
      </c>
      <c r="F12" s="25">
        <v>4807765</v>
      </c>
      <c r="G12" s="25">
        <v>3122574</v>
      </c>
      <c r="H12" s="25">
        <v>4853404</v>
      </c>
      <c r="I12" s="25">
        <v>4272251</v>
      </c>
      <c r="J12" s="25">
        <f>I12-H12</f>
        <v>-581153</v>
      </c>
      <c r="K12" s="26">
        <f>(J12/H12)</f>
        <v>-0.1197413197005648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126246</v>
      </c>
      <c r="G13" s="29">
        <v>82053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126246</v>
      </c>
      <c r="G14" s="29">
        <v>82053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126236</v>
      </c>
      <c r="G15" s="29">
        <v>82053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0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4828529</v>
      </c>
      <c r="F20" s="29">
        <v>4681479</v>
      </c>
      <c r="G20" s="29">
        <v>3040521</v>
      </c>
      <c r="H20" s="29">
        <v>4853354</v>
      </c>
      <c r="I20" s="29">
        <v>4272201</v>
      </c>
      <c r="J20" s="29">
        <f>I20-H20</f>
        <v>-581153</v>
      </c>
      <c r="K20" s="30">
        <f>(J20/H20)</f>
        <v>-0.11974255329407252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4828529</v>
      </c>
      <c r="F21" s="29">
        <v>4681479</v>
      </c>
      <c r="G21" s="29">
        <v>3040521</v>
      </c>
      <c r="H21" s="29">
        <v>4853354</v>
      </c>
      <c r="I21" s="29">
        <v>4272201</v>
      </c>
      <c r="J21" s="29">
        <f>I21-H21</f>
        <v>-581153</v>
      </c>
      <c r="K21" s="30">
        <f>(J21/H21)</f>
        <v>-0.11974255329407252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20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4828579</v>
      </c>
      <c r="F23" s="25">
        <v>4807765</v>
      </c>
      <c r="G23" s="25">
        <v>2972195</v>
      </c>
      <c r="H23" s="25">
        <v>4853404</v>
      </c>
      <c r="I23" s="25">
        <v>4272251</v>
      </c>
      <c r="J23" s="25">
        <f>I23-H23</f>
        <v>-581153</v>
      </c>
      <c r="K23" s="26">
        <f>(J23/H23)</f>
        <v>-0.1197413197005648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4027755</v>
      </c>
      <c r="F24" s="29">
        <v>4037432</v>
      </c>
      <c r="G24" s="29">
        <v>2072635</v>
      </c>
      <c r="H24" s="29">
        <v>4027755</v>
      </c>
      <c r="I24" s="29">
        <v>3512469</v>
      </c>
      <c r="J24" s="29">
        <f>I24-H24</f>
        <v>-515286</v>
      </c>
      <c r="K24" s="30">
        <f>(J24/H24)</f>
        <v>-0.12793379934976185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645921</v>
      </c>
      <c r="F25" s="29">
        <v>623173</v>
      </c>
      <c r="G25" s="29">
        <v>398781</v>
      </c>
      <c r="H25" s="29">
        <v>665945</v>
      </c>
      <c r="I25" s="29">
        <v>671914</v>
      </c>
      <c r="J25" s="29">
        <f>I25-H25</f>
        <v>5969</v>
      </c>
      <c r="K25" s="30">
        <f>(J25/H25)</f>
        <v>8.963202666886905E-3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10</v>
      </c>
      <c r="F26" s="29">
        <v>10</v>
      </c>
      <c r="G26" s="29">
        <v>0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10</v>
      </c>
      <c r="F27" s="29">
        <v>10</v>
      </c>
      <c r="G27" s="29">
        <v>0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154853</v>
      </c>
      <c r="F30" s="29">
        <v>147110</v>
      </c>
      <c r="G30" s="29">
        <v>55519</v>
      </c>
      <c r="H30" s="29">
        <v>159654</v>
      </c>
      <c r="I30" s="29">
        <v>87818</v>
      </c>
      <c r="J30" s="29">
        <f>I30-H30</f>
        <v>-71836</v>
      </c>
      <c r="K30" s="30">
        <f>(J30/H30)</f>
        <v>-0.44994801257719819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31532</v>
      </c>
      <c r="F31" s="29">
        <v>29955</v>
      </c>
      <c r="G31" s="29">
        <v>3193</v>
      </c>
      <c r="H31" s="29">
        <v>32510</v>
      </c>
      <c r="I31" s="29">
        <v>0</v>
      </c>
      <c r="J31" s="29">
        <f>I31-H31</f>
        <v>-32510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31260</v>
      </c>
      <c r="F32" s="29">
        <v>29697</v>
      </c>
      <c r="G32" s="29">
        <v>19209</v>
      </c>
      <c r="H32" s="29">
        <v>32229</v>
      </c>
      <c r="I32" s="29">
        <v>7322</v>
      </c>
      <c r="J32" s="29">
        <f>I32-H32</f>
        <v>-24907</v>
      </c>
      <c r="K32" s="30">
        <f>(J32/H32)</f>
        <v>-0.77281330478761368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60176</v>
      </c>
      <c r="F33" s="29">
        <v>57167</v>
      </c>
      <c r="G33" s="29">
        <v>32838</v>
      </c>
      <c r="H33" s="29">
        <v>62042</v>
      </c>
      <c r="I33" s="29">
        <v>25956</v>
      </c>
      <c r="J33" s="29">
        <f>I33-H33</f>
        <v>-36086</v>
      </c>
      <c r="K33" s="30">
        <f>(J33/H33)</f>
        <v>-0.58163824505979822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31885</v>
      </c>
      <c r="F34" s="29">
        <v>30291</v>
      </c>
      <c r="G34" s="29">
        <v>279</v>
      </c>
      <c r="H34" s="29">
        <v>32873</v>
      </c>
      <c r="I34" s="29">
        <v>54540</v>
      </c>
      <c r="J34" s="29">
        <f>I34-H34</f>
        <v>21667</v>
      </c>
      <c r="K34" s="30">
        <f>(J34/H34)</f>
        <v>0.65911234143522035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10</v>
      </c>
      <c r="G35" s="29">
        <v>445260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10</v>
      </c>
      <c r="G36" s="29">
        <v>445260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10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4828539</v>
      </c>
      <c r="F41" s="33">
        <v>4807725</v>
      </c>
      <c r="G41" s="33">
        <v>2526935</v>
      </c>
      <c r="H41" s="33">
        <v>4853364</v>
      </c>
      <c r="I41" s="33">
        <v>4272211</v>
      </c>
      <c r="J41" s="33">
        <v>-581153</v>
      </c>
      <c r="K41" s="34">
        <v>-0.11974230657333759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51</vt:lpstr>
      <vt:lpstr>JR_PAGE_ANCHOR_50_1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2025-09-24T21:58:45Z</dcterms:created>
  <dcterms:modified xsi:type="dcterms:W3CDTF">2025-09-24T21:58:46Z</dcterms:modified>
</cp:coreProperties>
</file>