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02EB559E-5C80-422C-9210-06C515C15A66}" xr6:coauthVersionLast="47" xr6:coauthVersionMax="47" xr10:uidLastSave="{00000000-0000-0000-0000-000000000000}"/>
  <bookViews>
    <workbookView xWindow="-120" yWindow="-120" windowWidth="29040" windowHeight="15720" xr2:uid="{8E422353-4DBE-4345-A0E0-675574B3E925}"/>
  </bookViews>
  <sheets>
    <sheet name="cuadro Comparativo analitico 45" sheetId="1" r:id="rId1"/>
  </sheets>
  <definedNames>
    <definedName name="JR_PAGE_ANCHOR_44_1">'cuadro Comparativo analitico 45'!$A$1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K39" i="1" s="1"/>
  <c r="J38" i="1"/>
  <c r="K38" i="1" s="1"/>
  <c r="J37" i="1"/>
  <c r="K37" i="1" s="1"/>
  <c r="J36" i="1"/>
  <c r="K36" i="1" s="1"/>
  <c r="J35" i="1"/>
  <c r="K35" i="1" s="1"/>
  <c r="K34" i="1"/>
  <c r="J34" i="1"/>
  <c r="J33" i="1"/>
  <c r="K33" i="1" s="1"/>
  <c r="J28" i="1"/>
  <c r="K28" i="1" s="1"/>
  <c r="J27" i="1"/>
  <c r="K27" i="1" s="1"/>
  <c r="J26" i="1"/>
  <c r="K26" i="1" s="1"/>
  <c r="J22" i="1"/>
  <c r="K22" i="1" s="1"/>
  <c r="J21" i="1"/>
  <c r="K21" i="1" s="1"/>
  <c r="J12" i="1"/>
  <c r="K12" i="1" s="1"/>
</calcChain>
</file>

<file path=xl/sharedStrings.xml><?xml version="1.0" encoding="utf-8"?>
<sst xmlns="http://schemas.openxmlformats.org/spreadsheetml/2006/main" count="184" uniqueCount="91">
  <si>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</si>
  <si>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</si>
  <si>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</si>
  <si>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</si>
  <si>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</si>
  <si>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</si>
  <si>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</si>
  <si>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</si>
  <si>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MAULE COSTA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</si>
  <si>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</si>
  <si>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</si>
  <si>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</si>
  <si>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MAULE COSTA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</si>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</sst>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67EE-C27C-4ADC-8872-39B10FD0E36F}">
  <sheetPr codeName="Hoja45">
    <outlinePr summaryBelow="0"/>
    <pageSetUpPr fitToPage="1"/>
  </sheetPr>
  <dimension ref="A1:K48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4878158</v>
      </c>
      <c r="F12" s="25">
        <v>4923109</v>
      </c>
      <c r="G12" s="25">
        <v>2382528</v>
      </c>
      <c r="H12" s="25">
        <v>4928125</v>
      </c>
      <c r="I12" s="25">
        <v>4267724</v>
      </c>
      <c r="J12" s="25">
        <f>I12-H12</f>
        <v>-660401</v>
      </c>
      <c r="K12" s="26">
        <f>(J12/H12)</f>
        <v>-0.13400654407102092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58354</v>
      </c>
      <c r="G13" s="29">
        <v>17510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58354</v>
      </c>
      <c r="G14" s="29">
        <v>17510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58344</v>
      </c>
      <c r="G15" s="29">
        <v>0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17510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9528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9409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38</v>
      </c>
      <c r="C19" s="27" t="s">
        <v>0</v>
      </c>
      <c r="D19" s="28" t="s">
        <v>47</v>
      </c>
      <c r="E19" s="29">
        <v>0</v>
      </c>
      <c r="F19" s="29">
        <v>0</v>
      </c>
      <c r="G19" s="29">
        <v>100</v>
      </c>
      <c r="H19" s="29">
        <v>0</v>
      </c>
      <c r="I19" s="29">
        <v>0</v>
      </c>
      <c r="J19" s="37"/>
      <c r="K19" s="30" t="s">
        <v>0</v>
      </c>
    </row>
    <row r="20" spans="1:11" ht="15" customHeight="1" x14ac:dyDescent="0.25">
      <c r="A20" s="27" t="s">
        <v>0</v>
      </c>
      <c r="B20" s="27" t="s">
        <v>48</v>
      </c>
      <c r="C20" s="27" t="s">
        <v>0</v>
      </c>
      <c r="D20" s="28" t="s">
        <v>49</v>
      </c>
      <c r="E20" s="29">
        <v>10</v>
      </c>
      <c r="F20" s="29">
        <v>10</v>
      </c>
      <c r="G20" s="29">
        <v>19</v>
      </c>
      <c r="H20" s="29">
        <v>10</v>
      </c>
      <c r="I20" s="29">
        <v>10</v>
      </c>
      <c r="J20" s="37"/>
      <c r="K20" s="30" t="s">
        <v>0</v>
      </c>
    </row>
    <row r="21" spans="1:11" ht="15" customHeight="1" x14ac:dyDescent="0.25">
      <c r="A21" s="27" t="s">
        <v>6</v>
      </c>
      <c r="B21" s="27" t="s">
        <v>0</v>
      </c>
      <c r="C21" s="27" t="s">
        <v>0</v>
      </c>
      <c r="D21" s="28" t="s">
        <v>50</v>
      </c>
      <c r="E21" s="29">
        <v>4878108</v>
      </c>
      <c r="F21" s="29">
        <v>4760797</v>
      </c>
      <c r="G21" s="29">
        <v>2310505</v>
      </c>
      <c r="H21" s="29">
        <v>4928075</v>
      </c>
      <c r="I21" s="29">
        <v>4267674</v>
      </c>
      <c r="J21" s="29">
        <f>I21-H21</f>
        <v>-660401</v>
      </c>
      <c r="K21" s="30">
        <f>(J21/H21)</f>
        <v>-0.13400790369464752</v>
      </c>
    </row>
    <row r="22" spans="1:11" ht="15" customHeight="1" x14ac:dyDescent="0.25">
      <c r="A22" s="27" t="s">
        <v>0</v>
      </c>
      <c r="B22" s="27" t="s">
        <v>14</v>
      </c>
      <c r="C22" s="27" t="s">
        <v>0</v>
      </c>
      <c r="D22" s="28" t="s">
        <v>51</v>
      </c>
      <c r="E22" s="29">
        <v>4878108</v>
      </c>
      <c r="F22" s="29">
        <v>4760797</v>
      </c>
      <c r="G22" s="29">
        <v>2310505</v>
      </c>
      <c r="H22" s="29">
        <v>4928075</v>
      </c>
      <c r="I22" s="29">
        <v>4267674</v>
      </c>
      <c r="J22" s="29">
        <f>I22-H22</f>
        <v>-660401</v>
      </c>
      <c r="K22" s="30">
        <f>(J22/H22)</f>
        <v>-0.13400790369464752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0</v>
      </c>
      <c r="F23" s="29">
        <v>0</v>
      </c>
      <c r="G23" s="29">
        <v>44985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0</v>
      </c>
      <c r="B24" s="27" t="s">
        <v>54</v>
      </c>
      <c r="C24" s="27" t="s">
        <v>0</v>
      </c>
      <c r="D24" s="28" t="s">
        <v>55</v>
      </c>
      <c r="E24" s="29">
        <v>0</v>
      </c>
      <c r="F24" s="29">
        <v>0</v>
      </c>
      <c r="G24" s="29">
        <v>44985</v>
      </c>
      <c r="H24" s="29">
        <v>0</v>
      </c>
      <c r="I24" s="29">
        <v>0</v>
      </c>
      <c r="J24" s="37"/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20</v>
      </c>
      <c r="F25" s="29">
        <v>103938</v>
      </c>
      <c r="G25" s="29">
        <v>0</v>
      </c>
      <c r="H25" s="29">
        <v>20</v>
      </c>
      <c r="I25" s="29">
        <v>20</v>
      </c>
      <c r="J25" s="37"/>
      <c r="K25" s="30" t="s">
        <v>0</v>
      </c>
    </row>
    <row r="26" spans="1:11" ht="15" customHeight="1" thickBot="1" x14ac:dyDescent="0.3">
      <c r="A26" s="23" t="s">
        <v>0</v>
      </c>
      <c r="B26" s="23" t="s">
        <v>0</v>
      </c>
      <c r="C26" s="23" t="s">
        <v>0</v>
      </c>
      <c r="D26" s="24" t="s">
        <v>58</v>
      </c>
      <c r="E26" s="25">
        <v>4878158</v>
      </c>
      <c r="F26" s="25">
        <v>4923109</v>
      </c>
      <c r="G26" s="25">
        <v>2217541</v>
      </c>
      <c r="H26" s="25">
        <v>4928125</v>
      </c>
      <c r="I26" s="25">
        <v>4267724</v>
      </c>
      <c r="J26" s="25">
        <f>I26-H26</f>
        <v>-660401</v>
      </c>
      <c r="K26" s="26">
        <f>(J26/H26)</f>
        <v>-0.13400654407102092</v>
      </c>
    </row>
    <row r="27" spans="1:11" ht="15" customHeight="1" x14ac:dyDescent="0.25">
      <c r="A27" s="27" t="s">
        <v>59</v>
      </c>
      <c r="B27" s="27" t="s">
        <v>0</v>
      </c>
      <c r="C27" s="27" t="s">
        <v>0</v>
      </c>
      <c r="D27" s="28" t="s">
        <v>60</v>
      </c>
      <c r="E27" s="29">
        <v>3266273</v>
      </c>
      <c r="F27" s="29">
        <v>3232532</v>
      </c>
      <c r="G27" s="29">
        <v>1882453</v>
      </c>
      <c r="H27" s="29">
        <v>3266273</v>
      </c>
      <c r="I27" s="29">
        <v>3191225</v>
      </c>
      <c r="J27" s="29">
        <f>I27-H27</f>
        <v>-75048</v>
      </c>
      <c r="K27" s="30">
        <f>(J27/H27)</f>
        <v>-2.2976646471375786E-2</v>
      </c>
    </row>
    <row r="28" spans="1:11" ht="15" customHeight="1" x14ac:dyDescent="0.25">
      <c r="A28" s="27" t="s">
        <v>61</v>
      </c>
      <c r="B28" s="27" t="s">
        <v>0</v>
      </c>
      <c r="C28" s="27" t="s">
        <v>0</v>
      </c>
      <c r="D28" s="28" t="s">
        <v>62</v>
      </c>
      <c r="E28" s="29">
        <v>451110</v>
      </c>
      <c r="F28" s="29">
        <v>433858</v>
      </c>
      <c r="G28" s="29">
        <v>162393</v>
      </c>
      <c r="H28" s="29">
        <v>465094</v>
      </c>
      <c r="I28" s="29">
        <v>429584</v>
      </c>
      <c r="J28" s="29">
        <f>I28-H28</f>
        <v>-35510</v>
      </c>
      <c r="K28" s="30">
        <f>(J28/H28)</f>
        <v>-7.6350157172528563E-2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10</v>
      </c>
      <c r="F29" s="29">
        <v>10</v>
      </c>
      <c r="G29" s="29">
        <v>0</v>
      </c>
      <c r="H29" s="29">
        <v>10</v>
      </c>
      <c r="I29" s="29">
        <v>10</v>
      </c>
      <c r="J29" s="37"/>
      <c r="K29" s="30" t="s">
        <v>0</v>
      </c>
    </row>
    <row r="30" spans="1:11" ht="15" customHeight="1" x14ac:dyDescent="0.25">
      <c r="A30" s="27" t="s">
        <v>0</v>
      </c>
      <c r="B30" s="27" t="s">
        <v>65</v>
      </c>
      <c r="C30" s="27" t="s">
        <v>0</v>
      </c>
      <c r="D30" s="28" t="s">
        <v>66</v>
      </c>
      <c r="E30" s="29">
        <v>10</v>
      </c>
      <c r="F30" s="29">
        <v>10</v>
      </c>
      <c r="G30" s="29">
        <v>0</v>
      </c>
      <c r="H30" s="29">
        <v>10</v>
      </c>
      <c r="I30" s="29">
        <v>10</v>
      </c>
      <c r="J30" s="37"/>
      <c r="K30" s="30" t="s">
        <v>0</v>
      </c>
    </row>
    <row r="31" spans="1:11" ht="15" customHeight="1" x14ac:dyDescent="0.25">
      <c r="A31" s="27" t="s">
        <v>67</v>
      </c>
      <c r="B31" s="27" t="s">
        <v>0</v>
      </c>
      <c r="C31" s="27" t="s">
        <v>0</v>
      </c>
      <c r="D31" s="28" t="s">
        <v>68</v>
      </c>
      <c r="E31" s="29">
        <v>20</v>
      </c>
      <c r="F31" s="29">
        <v>20</v>
      </c>
      <c r="G31" s="29">
        <v>9231</v>
      </c>
      <c r="H31" s="29">
        <v>20</v>
      </c>
      <c r="I31" s="29">
        <v>20</v>
      </c>
      <c r="J31" s="37"/>
      <c r="K31" s="30" t="s">
        <v>0</v>
      </c>
    </row>
    <row r="32" spans="1:11" ht="15" customHeight="1" x14ac:dyDescent="0.25">
      <c r="A32" s="27" t="s">
        <v>0</v>
      </c>
      <c r="B32" s="27" t="s">
        <v>48</v>
      </c>
      <c r="C32" s="27" t="s">
        <v>0</v>
      </c>
      <c r="D32" s="28" t="s">
        <v>69</v>
      </c>
      <c r="E32" s="29">
        <v>20</v>
      </c>
      <c r="F32" s="29">
        <v>20</v>
      </c>
      <c r="G32" s="29">
        <v>9231</v>
      </c>
      <c r="H32" s="29">
        <v>20</v>
      </c>
      <c r="I32" s="29">
        <v>20</v>
      </c>
      <c r="J32" s="37"/>
      <c r="K32" s="30" t="s">
        <v>0</v>
      </c>
    </row>
    <row r="33" spans="1:11" ht="15" customHeight="1" x14ac:dyDescent="0.25">
      <c r="A33" s="27" t="s">
        <v>70</v>
      </c>
      <c r="B33" s="27" t="s">
        <v>0</v>
      </c>
      <c r="C33" s="27" t="s">
        <v>0</v>
      </c>
      <c r="D33" s="28" t="s">
        <v>71</v>
      </c>
      <c r="E33" s="29">
        <v>159466</v>
      </c>
      <c r="F33" s="29">
        <v>151492</v>
      </c>
      <c r="G33" s="29">
        <v>59537</v>
      </c>
      <c r="H33" s="29">
        <v>164410</v>
      </c>
      <c r="I33" s="29">
        <v>131365</v>
      </c>
      <c r="J33" s="29">
        <f t="shared" ref="J33:J39" si="0">I33-H33</f>
        <v>-33045</v>
      </c>
      <c r="K33" s="30">
        <f t="shared" ref="K33:K39" si="1">(J33/H33)</f>
        <v>-0.20099142387932609</v>
      </c>
    </row>
    <row r="34" spans="1:11" ht="15" customHeight="1" x14ac:dyDescent="0.25">
      <c r="A34" s="27" t="s">
        <v>0</v>
      </c>
      <c r="B34" s="27" t="s">
        <v>72</v>
      </c>
      <c r="C34" s="27" t="s">
        <v>0</v>
      </c>
      <c r="D34" s="28" t="s">
        <v>73</v>
      </c>
      <c r="E34" s="29">
        <v>18620</v>
      </c>
      <c r="F34" s="29">
        <v>17689</v>
      </c>
      <c r="G34" s="29">
        <v>1388</v>
      </c>
      <c r="H34" s="29">
        <v>19197</v>
      </c>
      <c r="I34" s="29">
        <v>0</v>
      </c>
      <c r="J34" s="29">
        <f t="shared" si="0"/>
        <v>-19197</v>
      </c>
      <c r="K34" s="30">
        <f t="shared" si="1"/>
        <v>-1</v>
      </c>
    </row>
    <row r="35" spans="1:11" ht="15" customHeight="1" x14ac:dyDescent="0.25">
      <c r="A35" s="27" t="s">
        <v>0</v>
      </c>
      <c r="B35" s="27" t="s">
        <v>36</v>
      </c>
      <c r="C35" s="27" t="s">
        <v>0</v>
      </c>
      <c r="D35" s="28" t="s">
        <v>74</v>
      </c>
      <c r="E35" s="29">
        <v>15630</v>
      </c>
      <c r="F35" s="29">
        <v>14848</v>
      </c>
      <c r="G35" s="29">
        <v>3430</v>
      </c>
      <c r="H35" s="29">
        <v>16115</v>
      </c>
      <c r="I35" s="29">
        <v>6882</v>
      </c>
      <c r="J35" s="29">
        <f t="shared" si="0"/>
        <v>-9233</v>
      </c>
      <c r="K35" s="30">
        <f t="shared" si="1"/>
        <v>-0.57294446168166302</v>
      </c>
    </row>
    <row r="36" spans="1:11" ht="15" customHeight="1" x14ac:dyDescent="0.25">
      <c r="A36" s="27" t="s">
        <v>0</v>
      </c>
      <c r="B36" s="27" t="s">
        <v>75</v>
      </c>
      <c r="C36" s="27" t="s">
        <v>0</v>
      </c>
      <c r="D36" s="28" t="s">
        <v>76</v>
      </c>
      <c r="E36" s="29">
        <v>62696</v>
      </c>
      <c r="F36" s="29">
        <v>59561</v>
      </c>
      <c r="G36" s="29">
        <v>50120</v>
      </c>
      <c r="H36" s="29">
        <v>64640</v>
      </c>
      <c r="I36" s="29">
        <v>61831</v>
      </c>
      <c r="J36" s="29">
        <f t="shared" si="0"/>
        <v>-2809</v>
      </c>
      <c r="K36" s="30">
        <f t="shared" si="1"/>
        <v>-4.3456064356435641E-2</v>
      </c>
    </row>
    <row r="37" spans="1:11" ht="15" customHeight="1" x14ac:dyDescent="0.25">
      <c r="A37" s="27" t="s">
        <v>0</v>
      </c>
      <c r="B37" s="27" t="s">
        <v>77</v>
      </c>
      <c r="C37" s="27" t="s">
        <v>0</v>
      </c>
      <c r="D37" s="28" t="s">
        <v>78</v>
      </c>
      <c r="E37" s="29">
        <v>62520</v>
      </c>
      <c r="F37" s="29">
        <v>59394</v>
      </c>
      <c r="G37" s="29">
        <v>4599</v>
      </c>
      <c r="H37" s="29">
        <v>64458</v>
      </c>
      <c r="I37" s="29">
        <v>62652</v>
      </c>
      <c r="J37" s="29">
        <f t="shared" si="0"/>
        <v>-1806</v>
      </c>
      <c r="K37" s="30">
        <f t="shared" si="1"/>
        <v>-2.8018244438238853E-2</v>
      </c>
    </row>
    <row r="38" spans="1:11" ht="15" customHeight="1" x14ac:dyDescent="0.25">
      <c r="A38" s="27" t="s">
        <v>79</v>
      </c>
      <c r="B38" s="27" t="s">
        <v>0</v>
      </c>
      <c r="C38" s="27" t="s">
        <v>0</v>
      </c>
      <c r="D38" s="28" t="s">
        <v>80</v>
      </c>
      <c r="E38" s="29">
        <v>1001259</v>
      </c>
      <c r="F38" s="29">
        <v>1001259</v>
      </c>
      <c r="G38" s="29">
        <v>0</v>
      </c>
      <c r="H38" s="29">
        <v>1032298</v>
      </c>
      <c r="I38" s="29">
        <v>515500</v>
      </c>
      <c r="J38" s="29">
        <f t="shared" si="0"/>
        <v>-516798</v>
      </c>
      <c r="K38" s="30">
        <f t="shared" si="1"/>
        <v>-0.50062869442738434</v>
      </c>
    </row>
    <row r="39" spans="1:11" ht="15" customHeight="1" x14ac:dyDescent="0.25">
      <c r="A39" s="27" t="s">
        <v>0</v>
      </c>
      <c r="B39" s="27" t="s">
        <v>38</v>
      </c>
      <c r="C39" s="27" t="s">
        <v>0</v>
      </c>
      <c r="D39" s="28" t="s">
        <v>81</v>
      </c>
      <c r="E39" s="29">
        <v>1001259</v>
      </c>
      <c r="F39" s="29">
        <v>1001259</v>
      </c>
      <c r="G39" s="29">
        <v>0</v>
      </c>
      <c r="H39" s="29">
        <v>1032298</v>
      </c>
      <c r="I39" s="29">
        <v>515500</v>
      </c>
      <c r="J39" s="29">
        <f t="shared" si="0"/>
        <v>-516798</v>
      </c>
      <c r="K39" s="30">
        <f t="shared" si="1"/>
        <v>-0.50062869442738434</v>
      </c>
    </row>
    <row r="40" spans="1:11" ht="15" customHeight="1" x14ac:dyDescent="0.25">
      <c r="A40" s="27" t="s">
        <v>82</v>
      </c>
      <c r="B40" s="27" t="s">
        <v>0</v>
      </c>
      <c r="C40" s="27" t="s">
        <v>0</v>
      </c>
      <c r="D40" s="28" t="s">
        <v>83</v>
      </c>
      <c r="E40" s="29">
        <v>10</v>
      </c>
      <c r="F40" s="29">
        <v>103928</v>
      </c>
      <c r="G40" s="29">
        <v>103927</v>
      </c>
      <c r="H40" s="29">
        <v>10</v>
      </c>
      <c r="I40" s="29">
        <v>10</v>
      </c>
      <c r="J40" s="37"/>
      <c r="K40" s="30" t="s">
        <v>0</v>
      </c>
    </row>
    <row r="41" spans="1:11" ht="15" customHeight="1" x14ac:dyDescent="0.25">
      <c r="A41" s="27" t="s">
        <v>0</v>
      </c>
      <c r="B41" s="27" t="s">
        <v>77</v>
      </c>
      <c r="C41" s="27" t="s">
        <v>0</v>
      </c>
      <c r="D41" s="28" t="s">
        <v>84</v>
      </c>
      <c r="E41" s="29">
        <v>10</v>
      </c>
      <c r="F41" s="29">
        <v>103928</v>
      </c>
      <c r="G41" s="29">
        <v>103927</v>
      </c>
      <c r="H41" s="29">
        <v>10</v>
      </c>
      <c r="I41" s="29">
        <v>10</v>
      </c>
      <c r="J41" s="37"/>
      <c r="K41" s="30" t="s">
        <v>0</v>
      </c>
    </row>
    <row r="42" spans="1:11" ht="15" customHeight="1" x14ac:dyDescent="0.25">
      <c r="A42" s="27" t="s">
        <v>85</v>
      </c>
      <c r="B42" s="27" t="s">
        <v>0</v>
      </c>
      <c r="C42" s="27" t="s">
        <v>0</v>
      </c>
      <c r="D42" s="28" t="s">
        <v>86</v>
      </c>
      <c r="E42" s="29">
        <v>10</v>
      </c>
      <c r="F42" s="29">
        <v>10</v>
      </c>
      <c r="G42" s="29">
        <v>0</v>
      </c>
      <c r="H42" s="29">
        <v>10</v>
      </c>
      <c r="I42" s="29">
        <v>10</v>
      </c>
      <c r="J42" s="37"/>
      <c r="K42" s="30" t="s">
        <v>0</v>
      </c>
    </row>
    <row r="43" spans="1:11" ht="15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1" ht="1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ht="1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15" customHeight="1" x14ac:dyDescent="0.25">
      <c r="A46" s="31" t="s">
        <v>87</v>
      </c>
      <c r="B46" s="32"/>
      <c r="C46" s="32"/>
      <c r="D46" s="32"/>
      <c r="E46" s="33">
        <v>4878118</v>
      </c>
      <c r="F46" s="33">
        <v>4819151</v>
      </c>
      <c r="G46" s="33">
        <v>2104383</v>
      </c>
      <c r="H46" s="33">
        <v>4928085</v>
      </c>
      <c r="I46" s="33">
        <v>4267684</v>
      </c>
      <c r="J46" s="33">
        <v>-660401</v>
      </c>
      <c r="K46" s="34">
        <v>-0.13400763176771505</v>
      </c>
    </row>
    <row r="47" spans="1:11" ht="15" customHeight="1" x14ac:dyDescent="0.25">
      <c r="A47" s="39" t="s">
        <v>90</v>
      </c>
      <c r="B47" s="40"/>
      <c r="C47" s="40"/>
      <c r="D47" s="40"/>
      <c r="E47" s="40"/>
      <c r="F47" s="40"/>
      <c r="G47" s="40"/>
      <c r="H47" s="40"/>
      <c r="I47" s="40"/>
      <c r="J47" s="36"/>
      <c r="K47" s="36"/>
    </row>
    <row r="48" spans="1:11" ht="5.0999999999999996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</sheetData>
  <mergeCells count="17">
    <mergeCell ref="J10:J11"/>
    <mergeCell ref="K10:K11"/>
    <mergeCell ref="A46:D46"/>
    <mergeCell ref="A47:I47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45</vt:lpstr>
      <vt:lpstr>JR_PAGE_ANCHOR_44_1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2025-09-24T21:58:36Z</dcterms:created>
  <dcterms:modified xsi:type="dcterms:W3CDTF">2025-09-24T21:58:37Z</dcterms:modified>
</cp:coreProperties>
</file>