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F38E23C3-4EF2-401F-AC86-23E2777B3549}" xr6:coauthVersionLast="47" xr6:coauthVersionMax="47" xr10:uidLastSave="{00000000-0000-0000-0000-000000000000}"/>
  <bookViews>
    <workbookView xWindow="-120" yWindow="-120" windowWidth="29040" windowHeight="15720" xr2:uid="{8BE49D3E-A962-473C-90E5-AB49D81C3A0F}"/>
  </bookViews>
  <sheets>
    <sheet name="cuadro Comparativo analitico 43" sheetId="1" r:id="rId1"/>
  </sheets>
  <definedNames>
    <definedName name="JR_PAGE_ANCHOR_42_1">'cuadro Comparativo analitico 43'!$A$1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0" i="1"/>
  <c r="K30" i="1" s="1"/>
  <c r="J25" i="1"/>
  <c r="K25" i="1" s="1"/>
  <c r="J24" i="1"/>
  <c r="K24" i="1" s="1"/>
  <c r="J23" i="1"/>
  <c r="K23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<sst xmlns="http://schemas.openxmlformats.org/spreadsheetml/2006/main" count="164" uniqueCount="83">
  <si>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</si>
  <si>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</si>
  <si>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</si>
  <si>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</si>
  <si>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</si>
  <si>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</si>
  <si>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</si>
  <si>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</si>
  <si>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LICANCABUR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</si>
  <si>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</si>
  <si>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</si>
  <si>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</si>
  <si>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LICANCABUR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</si>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</sst>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4571-E74D-4A87-86E8-FD3C7F572E61}">
  <sheetPr codeName="Hoja43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4412272</v>
      </c>
      <c r="F12" s="25">
        <v>4664629</v>
      </c>
      <c r="G12" s="25">
        <v>3166155</v>
      </c>
      <c r="H12" s="25">
        <v>4431151</v>
      </c>
      <c r="I12" s="25">
        <v>4365753</v>
      </c>
      <c r="J12" s="25">
        <f>I12-H12</f>
        <v>-65398</v>
      </c>
      <c r="K12" s="26">
        <f>(J12/H12)</f>
        <v>-1.4758693621589514E-2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105030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105030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105020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4412222</v>
      </c>
      <c r="F20" s="29">
        <v>4435964</v>
      </c>
      <c r="G20" s="29">
        <v>3166155</v>
      </c>
      <c r="H20" s="29">
        <v>4431101</v>
      </c>
      <c r="I20" s="29">
        <v>4365703</v>
      </c>
      <c r="J20" s="29">
        <f>I20-H20</f>
        <v>-65398</v>
      </c>
      <c r="K20" s="30">
        <f>(J20/H20)</f>
        <v>-1.4758860156877489E-2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4412222</v>
      </c>
      <c r="F21" s="29">
        <v>4435964</v>
      </c>
      <c r="G21" s="29">
        <v>3166155</v>
      </c>
      <c r="H21" s="29">
        <v>4431101</v>
      </c>
      <c r="I21" s="29">
        <v>4365703</v>
      </c>
      <c r="J21" s="29">
        <f>I21-H21</f>
        <v>-65398</v>
      </c>
      <c r="K21" s="30">
        <f>(J21/H21)</f>
        <v>-1.4758860156877489E-2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123615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4412272</v>
      </c>
      <c r="F23" s="25">
        <v>4664629</v>
      </c>
      <c r="G23" s="25">
        <v>2848275</v>
      </c>
      <c r="H23" s="25">
        <v>4431151</v>
      </c>
      <c r="I23" s="25">
        <v>4365753</v>
      </c>
      <c r="J23" s="25">
        <f>I23-H23</f>
        <v>-65398</v>
      </c>
      <c r="K23" s="26">
        <f>(J23/H23)</f>
        <v>-1.4758693621589514E-2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3803215</v>
      </c>
      <c r="F24" s="29">
        <v>3797641</v>
      </c>
      <c r="G24" s="29">
        <v>2110800</v>
      </c>
      <c r="H24" s="29">
        <v>3803215</v>
      </c>
      <c r="I24" s="29">
        <v>3549955</v>
      </c>
      <c r="J24" s="29">
        <f>I24-H24</f>
        <v>-253260</v>
      </c>
      <c r="K24" s="30">
        <f>(J24/H24)</f>
        <v>-6.6591028905807328E-2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537328</v>
      </c>
      <c r="F25" s="29">
        <v>520010</v>
      </c>
      <c r="G25" s="29">
        <v>430244</v>
      </c>
      <c r="H25" s="29">
        <v>553985</v>
      </c>
      <c r="I25" s="29">
        <v>751562</v>
      </c>
      <c r="J25" s="29">
        <f>I25-H25</f>
        <v>197577</v>
      </c>
      <c r="K25" s="30">
        <f>(J25/H25)</f>
        <v>0.35664684061842827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6191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6191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71679</v>
      </c>
      <c r="F30" s="29">
        <v>68096</v>
      </c>
      <c r="G30" s="29">
        <v>22199</v>
      </c>
      <c r="H30" s="29">
        <v>73901</v>
      </c>
      <c r="I30" s="29">
        <v>64186</v>
      </c>
      <c r="J30" s="29">
        <f>I30-H30</f>
        <v>-9715</v>
      </c>
      <c r="K30" s="30">
        <f>(J30/H30)</f>
        <v>-0.13145965548504079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9868</v>
      </c>
      <c r="F31" s="29">
        <v>9375</v>
      </c>
      <c r="G31" s="29">
        <v>6391</v>
      </c>
      <c r="H31" s="29">
        <v>10174</v>
      </c>
      <c r="I31" s="29">
        <v>10174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4803</v>
      </c>
      <c r="F32" s="29">
        <v>4563</v>
      </c>
      <c r="G32" s="29">
        <v>4505</v>
      </c>
      <c r="H32" s="29">
        <v>4952</v>
      </c>
      <c r="I32" s="29">
        <v>4952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3126</v>
      </c>
      <c r="F33" s="29">
        <v>2970</v>
      </c>
      <c r="G33" s="29">
        <v>1792</v>
      </c>
      <c r="H33" s="29">
        <v>3223</v>
      </c>
      <c r="I33" s="29">
        <v>3223</v>
      </c>
      <c r="J33" s="37"/>
      <c r="K33" s="30" t="s">
        <v>0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53882</v>
      </c>
      <c r="F34" s="29">
        <v>51188</v>
      </c>
      <c r="G34" s="29">
        <v>9511</v>
      </c>
      <c r="H34" s="29">
        <v>55552</v>
      </c>
      <c r="I34" s="29">
        <v>45837</v>
      </c>
      <c r="J34" s="29">
        <f>I34-H34</f>
        <v>-9715</v>
      </c>
      <c r="K34" s="30">
        <f>(J34/H34)</f>
        <v>-0.17488119239631336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278842</v>
      </c>
      <c r="G35" s="29">
        <v>278841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278842</v>
      </c>
      <c r="G36" s="29">
        <v>278841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4412232</v>
      </c>
      <c r="F41" s="33">
        <v>4385757</v>
      </c>
      <c r="G41" s="33">
        <v>2569434</v>
      </c>
      <c r="H41" s="33">
        <v>4431111</v>
      </c>
      <c r="I41" s="33">
        <v>4365713</v>
      </c>
      <c r="J41" s="33">
        <v>-65398</v>
      </c>
      <c r="K41" s="34">
        <v>-1.4758826849519228E-2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43</vt:lpstr>
      <vt:lpstr>JR_PAGE_ANCHOR_42_1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2025-09-24T21:58:32Z</dcterms:created>
  <dcterms:modified xsi:type="dcterms:W3CDTF">2025-09-24T21:58:34Z</dcterms:modified>
</cp:coreProperties>
</file>