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72132EA1-A788-428B-A90B-59983E0E55F4}" xr6:coauthVersionLast="47" xr6:coauthVersionMax="47" xr10:uidLastSave="{00000000-0000-0000-0000-000000000000}"/>
  <bookViews>
    <workbookView xWindow="-120" yWindow="-120" windowWidth="29040" windowHeight="15720" xr2:uid="{70DFF5A2-CE4A-4291-888F-417E00C4E504}"/>
  </bookViews>
  <sheets>
    <sheet name="cuadro Comparativo analitico 42" sheetId="1" r:id="rId1"/>
  </sheets>
  <definedNames>
    <definedName name="JR_PAGE_ANCHOR_41_1">'cuadro Comparativo analitico 42'!$A$1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K50" i="1" s="1"/>
  <c r="K49" i="1"/>
  <c r="J49" i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K32" i="1"/>
  <c r="J32" i="1"/>
  <c r="J31" i="1"/>
  <c r="K31" i="1" s="1"/>
  <c r="J28" i="1"/>
  <c r="J27" i="1"/>
  <c r="K27" i="1" s="1"/>
  <c r="J26" i="1"/>
  <c r="K26" i="1" s="1"/>
  <c r="J25" i="1"/>
  <c r="K25" i="1" s="1"/>
  <c r="J24" i="1"/>
  <c r="K24" i="1" s="1"/>
  <c r="K17" i="1"/>
  <c r="J17" i="1"/>
  <c r="J16" i="1"/>
  <c r="K16" i="1" s="1"/>
  <c r="J15" i="1"/>
  <c r="K15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<sst xmlns="http://schemas.openxmlformats.org/spreadsheetml/2006/main" count="226" uniqueCount="99">
  <si>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</si>
  <si>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</si>
  <si>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</si>
  <si>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</si>
  <si>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</si>
  <si>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</si>
  <si>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</si>
  <si>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</si>
  <si>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IQUIQUE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</si>
  <si>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</si>
  <si>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30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</si>
  <si>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</si>
  <si>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IQUIQUE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</si>
  <si>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</si>
  <si>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</si>
  <si>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</si>
  <si>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</si>
  <si>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</si>
  <si>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</si>
  <si>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</si>
  <si>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</si>
  <si>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</si>
  <si>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</si>
  <si>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</si>
  <si>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</si>
  <si>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</si>
  <si>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</si>
  <si>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</si>
  <si>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</si>
  <si>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</si>
  <si>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</si>
  <si>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</si>
  <si>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</si>
  <si>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</si>
  <si>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</si>
  <si>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</si>
  <si>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</si>
  <si>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</si>
  <si>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</si>
  <si>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</si>
  <si>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</si>
  <si>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</si>
  <si>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</si>
  <si>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</si>
  <si>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</si>
  <si>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</si>
  <si>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</si>
  <si>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</si>
  <si>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</si>
  <si>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</si>
  <si>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</si>
  <si>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</si>
  <si>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</si>
  <si>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</si>
  <si>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</si>
  <si>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</si>
  <si>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</si>
  <si>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</si>
  <si>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</si>
  <si>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</si>
  <si>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</si>
  <si>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</si>
  <si>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</si>
  <si>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</si>
  <si>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</si>
  <si>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</si>
  <si>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</si>
  <si>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</si>
  <si>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</si>
  <si>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</si>
  <si>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</si>
  <si>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</si>
  <si>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Al Sector Privado</t>
    </r>
  </si>
  <si>
    <r>
      <rPr>
        <sz val="10"/>
        <rFont val="Times New Roman"/>
        <family val="1"/>
      </rPr>
      <t>Aplicación Art. 16 Transitorio Ley N° 21.040 Fundación Educacional Collahuasi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</si>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</sst>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42C49-7144-4954-93CB-F8DAD276C479}">
  <sheetPr codeName="Hoja42">
    <outlinePr summaryBelow="0"/>
    <pageSetUpPr fitToPage="1"/>
  </sheetPr>
  <dimension ref="A1:K58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96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97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64778656</v>
      </c>
      <c r="F12" s="25">
        <v>70087290</v>
      </c>
      <c r="G12" s="25">
        <v>48960744</v>
      </c>
      <c r="H12" s="25">
        <v>64862533</v>
      </c>
      <c r="I12" s="25">
        <v>66244565</v>
      </c>
      <c r="J12" s="25">
        <f t="shared" ref="J12:J17" si="0">I12-H12</f>
        <v>1382032</v>
      </c>
      <c r="K12" s="26">
        <f t="shared" ref="K12:K17" si="1">(J12/H12)</f>
        <v>2.13070926477694E-2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63191161</v>
      </c>
      <c r="F13" s="29">
        <v>62783920</v>
      </c>
      <c r="G13" s="29">
        <v>43581029</v>
      </c>
      <c r="H13" s="29">
        <v>63225827</v>
      </c>
      <c r="I13" s="29">
        <v>65484446</v>
      </c>
      <c r="J13" s="29">
        <f t="shared" si="0"/>
        <v>2258619</v>
      </c>
      <c r="K13" s="30">
        <f t="shared" si="1"/>
        <v>3.5723044002255594E-2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63191161</v>
      </c>
      <c r="F14" s="29">
        <v>62783920</v>
      </c>
      <c r="G14" s="29">
        <v>43581029</v>
      </c>
      <c r="H14" s="29">
        <v>63225827</v>
      </c>
      <c r="I14" s="29">
        <v>65484446</v>
      </c>
      <c r="J14" s="29">
        <f t="shared" si="0"/>
        <v>2258619</v>
      </c>
      <c r="K14" s="30">
        <f t="shared" si="1"/>
        <v>3.5723044002255594E-2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58557743</v>
      </c>
      <c r="F15" s="29">
        <v>58165262</v>
      </c>
      <c r="G15" s="29">
        <v>39741551</v>
      </c>
      <c r="H15" s="29">
        <v>58557743</v>
      </c>
      <c r="I15" s="29">
        <v>58944089</v>
      </c>
      <c r="J15" s="29">
        <f t="shared" si="0"/>
        <v>386346</v>
      </c>
      <c r="K15" s="30">
        <f t="shared" si="1"/>
        <v>6.5976928106672422E-3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3515123</v>
      </c>
      <c r="F16" s="29">
        <v>3491563</v>
      </c>
      <c r="G16" s="29">
        <v>2496952</v>
      </c>
      <c r="H16" s="29">
        <v>3515123</v>
      </c>
      <c r="I16" s="29">
        <v>3699287</v>
      </c>
      <c r="J16" s="29">
        <f t="shared" si="0"/>
        <v>184164</v>
      </c>
      <c r="K16" s="30">
        <f t="shared" si="1"/>
        <v>5.2391907765389718E-2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1118245</v>
      </c>
      <c r="F17" s="29">
        <v>1127045</v>
      </c>
      <c r="G17" s="29">
        <v>1127046</v>
      </c>
      <c r="H17" s="29">
        <v>1152911</v>
      </c>
      <c r="I17" s="29">
        <v>2841020</v>
      </c>
      <c r="J17" s="29">
        <f t="shared" si="0"/>
        <v>1688109</v>
      </c>
      <c r="K17" s="30">
        <f t="shared" si="1"/>
        <v>1.4642144970427031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40</v>
      </c>
      <c r="F18" s="29">
        <v>40</v>
      </c>
      <c r="G18" s="29">
        <v>0</v>
      </c>
      <c r="H18" s="29">
        <v>40</v>
      </c>
      <c r="I18" s="29">
        <v>40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10</v>
      </c>
      <c r="F19" s="29">
        <v>10</v>
      </c>
      <c r="G19" s="29">
        <v>215480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10</v>
      </c>
      <c r="F20" s="29">
        <v>10</v>
      </c>
      <c r="G20" s="29">
        <v>428558</v>
      </c>
      <c r="H20" s="29">
        <v>10</v>
      </c>
      <c r="I20" s="29">
        <v>10</v>
      </c>
      <c r="J20" s="37"/>
      <c r="K20" s="30" t="s">
        <v>0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10</v>
      </c>
      <c r="F21" s="29">
        <v>10</v>
      </c>
      <c r="G21" s="29">
        <v>428558</v>
      </c>
      <c r="H21" s="29">
        <v>10</v>
      </c>
      <c r="I21" s="29">
        <v>10</v>
      </c>
      <c r="J21" s="37"/>
      <c r="K21" s="30" t="s">
        <v>0</v>
      </c>
    </row>
    <row r="22" spans="1:11" ht="15" customHeight="1" x14ac:dyDescent="0.25">
      <c r="A22" s="27" t="s">
        <v>6</v>
      </c>
      <c r="B22" s="27" t="s">
        <v>0</v>
      </c>
      <c r="C22" s="27" t="s">
        <v>0</v>
      </c>
      <c r="D22" s="28" t="s">
        <v>53</v>
      </c>
      <c r="E22" s="29">
        <v>0</v>
      </c>
      <c r="F22" s="29">
        <v>3895096</v>
      </c>
      <c r="G22" s="29">
        <v>3976899</v>
      </c>
      <c r="H22" s="29">
        <v>0</v>
      </c>
      <c r="I22" s="29">
        <v>0</v>
      </c>
      <c r="J22" s="37"/>
      <c r="K22" s="30" t="s">
        <v>0</v>
      </c>
    </row>
    <row r="23" spans="1:11" ht="15" customHeight="1" x14ac:dyDescent="0.25">
      <c r="A23" s="27" t="s">
        <v>0</v>
      </c>
      <c r="B23" s="27" t="s">
        <v>51</v>
      </c>
      <c r="C23" s="27" t="s">
        <v>0</v>
      </c>
      <c r="D23" s="28" t="s">
        <v>54</v>
      </c>
      <c r="E23" s="29">
        <v>0</v>
      </c>
      <c r="F23" s="29">
        <v>3895096</v>
      </c>
      <c r="G23" s="29">
        <v>3976899</v>
      </c>
      <c r="H23" s="29">
        <v>0</v>
      </c>
      <c r="I23" s="29">
        <v>0</v>
      </c>
      <c r="J23" s="37"/>
      <c r="K23" s="30" t="s">
        <v>0</v>
      </c>
    </row>
    <row r="24" spans="1:11" ht="15" customHeight="1" x14ac:dyDescent="0.25">
      <c r="A24" s="27" t="s">
        <v>55</v>
      </c>
      <c r="B24" s="27" t="s">
        <v>0</v>
      </c>
      <c r="C24" s="27" t="s">
        <v>0</v>
      </c>
      <c r="D24" s="28" t="s">
        <v>56</v>
      </c>
      <c r="E24" s="29">
        <v>1587475</v>
      </c>
      <c r="F24" s="29">
        <v>1956440</v>
      </c>
      <c r="G24" s="29">
        <v>974258</v>
      </c>
      <c r="H24" s="29">
        <v>1636686</v>
      </c>
      <c r="I24" s="29">
        <v>760099</v>
      </c>
      <c r="J24" s="29">
        <f>I24-H24</f>
        <v>-876587</v>
      </c>
      <c r="K24" s="30">
        <f>(J24/H24)</f>
        <v>-0.5355865450061893</v>
      </c>
    </row>
    <row r="25" spans="1:11" ht="15" customHeight="1" x14ac:dyDescent="0.25">
      <c r="A25" s="27" t="s">
        <v>0</v>
      </c>
      <c r="B25" s="27" t="s">
        <v>14</v>
      </c>
      <c r="C25" s="27" t="s">
        <v>0</v>
      </c>
      <c r="D25" s="28" t="s">
        <v>38</v>
      </c>
      <c r="E25" s="29">
        <v>1587475</v>
      </c>
      <c r="F25" s="29">
        <v>1956440</v>
      </c>
      <c r="G25" s="29">
        <v>974258</v>
      </c>
      <c r="H25" s="29">
        <v>1636686</v>
      </c>
      <c r="I25" s="29">
        <v>760099</v>
      </c>
      <c r="J25" s="29">
        <f>I25-H25</f>
        <v>-876587</v>
      </c>
      <c r="K25" s="30">
        <f>(J25/H25)</f>
        <v>-0.5355865450061893</v>
      </c>
    </row>
    <row r="26" spans="1:11" ht="15" customHeight="1" x14ac:dyDescent="0.25">
      <c r="A26" s="27" t="s">
        <v>0</v>
      </c>
      <c r="B26" s="27" t="s">
        <v>0</v>
      </c>
      <c r="C26" s="27" t="s">
        <v>41</v>
      </c>
      <c r="D26" s="28" t="s">
        <v>57</v>
      </c>
      <c r="E26" s="29">
        <v>1587435</v>
      </c>
      <c r="F26" s="29">
        <v>1587435</v>
      </c>
      <c r="G26" s="29">
        <v>974258</v>
      </c>
      <c r="H26" s="29">
        <v>1636646</v>
      </c>
      <c r="I26" s="29">
        <v>0</v>
      </c>
      <c r="J26" s="29">
        <f>I26-H26</f>
        <v>-1636646</v>
      </c>
      <c r="K26" s="30">
        <f>(J26/H26)</f>
        <v>-1</v>
      </c>
    </row>
    <row r="27" spans="1:11" ht="15" customHeight="1" x14ac:dyDescent="0.25">
      <c r="A27" s="27" t="s">
        <v>0</v>
      </c>
      <c r="B27" s="27" t="s">
        <v>0</v>
      </c>
      <c r="C27" s="27" t="s">
        <v>58</v>
      </c>
      <c r="D27" s="28" t="s">
        <v>42</v>
      </c>
      <c r="E27" s="29">
        <v>10</v>
      </c>
      <c r="F27" s="29">
        <v>10</v>
      </c>
      <c r="G27" s="29">
        <v>0</v>
      </c>
      <c r="H27" s="29">
        <v>10</v>
      </c>
      <c r="I27" s="29">
        <v>0</v>
      </c>
      <c r="J27" s="29">
        <f>I27-H27</f>
        <v>-10</v>
      </c>
      <c r="K27" s="30">
        <f>(J27/H27)</f>
        <v>-1</v>
      </c>
    </row>
    <row r="28" spans="1:11" ht="15" customHeight="1" x14ac:dyDescent="0.25">
      <c r="A28" s="27" t="s">
        <v>0</v>
      </c>
      <c r="B28" s="27" t="s">
        <v>0</v>
      </c>
      <c r="C28" s="27" t="s">
        <v>43</v>
      </c>
      <c r="D28" s="28" t="s">
        <v>44</v>
      </c>
      <c r="E28" s="29">
        <v>0</v>
      </c>
      <c r="F28" s="29">
        <v>0</v>
      </c>
      <c r="G28" s="29">
        <v>0</v>
      </c>
      <c r="H28" s="29">
        <v>0</v>
      </c>
      <c r="I28" s="29">
        <v>760069</v>
      </c>
      <c r="J28" s="29">
        <f>I28-H28</f>
        <v>760069</v>
      </c>
      <c r="K28" s="30" t="s">
        <v>0</v>
      </c>
    </row>
    <row r="29" spans="1:11" ht="15" customHeight="1" x14ac:dyDescent="0.25">
      <c r="A29" s="27" t="s">
        <v>0</v>
      </c>
      <c r="B29" s="27" t="s">
        <v>0</v>
      </c>
      <c r="C29" s="27" t="s">
        <v>45</v>
      </c>
      <c r="D29" s="28" t="s">
        <v>46</v>
      </c>
      <c r="E29" s="29">
        <v>30</v>
      </c>
      <c r="F29" s="29">
        <v>368995</v>
      </c>
      <c r="G29" s="29">
        <v>0</v>
      </c>
      <c r="H29" s="29">
        <v>30</v>
      </c>
      <c r="I29" s="29">
        <v>30</v>
      </c>
      <c r="J29" s="37"/>
      <c r="K29" s="30" t="s">
        <v>0</v>
      </c>
    </row>
    <row r="30" spans="1:11" ht="15" customHeight="1" x14ac:dyDescent="0.25">
      <c r="A30" s="27" t="s">
        <v>59</v>
      </c>
      <c r="B30" s="27" t="s">
        <v>0</v>
      </c>
      <c r="C30" s="27" t="s">
        <v>0</v>
      </c>
      <c r="D30" s="28" t="s">
        <v>60</v>
      </c>
      <c r="E30" s="29">
        <v>10</v>
      </c>
      <c r="F30" s="29">
        <v>1451824</v>
      </c>
      <c r="G30" s="29">
        <v>0</v>
      </c>
      <c r="H30" s="29">
        <v>10</v>
      </c>
      <c r="I30" s="29">
        <v>10</v>
      </c>
      <c r="J30" s="37"/>
      <c r="K30" s="30" t="s">
        <v>0</v>
      </c>
    </row>
    <row r="31" spans="1:11" ht="15" customHeight="1" thickBot="1" x14ac:dyDescent="0.3">
      <c r="A31" s="23" t="s">
        <v>0</v>
      </c>
      <c r="B31" s="23" t="s">
        <v>0</v>
      </c>
      <c r="C31" s="23" t="s">
        <v>0</v>
      </c>
      <c r="D31" s="24" t="s">
        <v>61</v>
      </c>
      <c r="E31" s="25">
        <v>64778656</v>
      </c>
      <c r="F31" s="25">
        <v>70087290</v>
      </c>
      <c r="G31" s="25">
        <v>50447426</v>
      </c>
      <c r="H31" s="25">
        <v>64862533</v>
      </c>
      <c r="I31" s="25">
        <v>66244565</v>
      </c>
      <c r="J31" s="25">
        <f t="shared" ref="J31:J39" si="2">I31-H31</f>
        <v>1382032</v>
      </c>
      <c r="K31" s="26">
        <f t="shared" ref="K31:K39" si="3">(J31/H31)</f>
        <v>2.13070926477694E-2</v>
      </c>
    </row>
    <row r="32" spans="1:11" ht="15" customHeight="1" x14ac:dyDescent="0.25">
      <c r="A32" s="27" t="s">
        <v>62</v>
      </c>
      <c r="B32" s="27" t="s">
        <v>0</v>
      </c>
      <c r="C32" s="27" t="s">
        <v>0</v>
      </c>
      <c r="D32" s="28" t="s">
        <v>63</v>
      </c>
      <c r="E32" s="29">
        <v>48334891</v>
      </c>
      <c r="F32" s="29">
        <v>51906024</v>
      </c>
      <c r="G32" s="29">
        <v>40026087</v>
      </c>
      <c r="H32" s="29">
        <v>48334891</v>
      </c>
      <c r="I32" s="29">
        <v>52944246</v>
      </c>
      <c r="J32" s="29">
        <f t="shared" si="2"/>
        <v>4609355</v>
      </c>
      <c r="K32" s="30">
        <f t="shared" si="3"/>
        <v>9.5362892201412017E-2</v>
      </c>
    </row>
    <row r="33" spans="1:11" ht="15" customHeight="1" x14ac:dyDescent="0.25">
      <c r="A33" s="27" t="s">
        <v>64</v>
      </c>
      <c r="B33" s="27" t="s">
        <v>0</v>
      </c>
      <c r="C33" s="27" t="s">
        <v>0</v>
      </c>
      <c r="D33" s="28" t="s">
        <v>65</v>
      </c>
      <c r="E33" s="29">
        <v>7959577</v>
      </c>
      <c r="F33" s="29">
        <v>7967377</v>
      </c>
      <c r="G33" s="29">
        <v>3659759</v>
      </c>
      <c r="H33" s="29">
        <v>7912020</v>
      </c>
      <c r="I33" s="29">
        <v>8062457</v>
      </c>
      <c r="J33" s="29">
        <f t="shared" si="2"/>
        <v>150437</v>
      </c>
      <c r="K33" s="30">
        <f t="shared" si="3"/>
        <v>1.9013728478947223E-2</v>
      </c>
    </row>
    <row r="34" spans="1:11" ht="15" customHeight="1" x14ac:dyDescent="0.25">
      <c r="A34" s="27" t="s">
        <v>66</v>
      </c>
      <c r="B34" s="27" t="s">
        <v>0</v>
      </c>
      <c r="C34" s="27" t="s">
        <v>0</v>
      </c>
      <c r="D34" s="28" t="s">
        <v>67</v>
      </c>
      <c r="E34" s="29">
        <v>2652378</v>
      </c>
      <c r="F34" s="29">
        <v>2560300</v>
      </c>
      <c r="G34" s="29">
        <v>548249</v>
      </c>
      <c r="H34" s="29">
        <v>2734601</v>
      </c>
      <c r="I34" s="29">
        <v>10</v>
      </c>
      <c r="J34" s="29">
        <f t="shared" si="2"/>
        <v>-2734591</v>
      </c>
      <c r="K34" s="30">
        <f t="shared" si="3"/>
        <v>-0.9999963431593859</v>
      </c>
    </row>
    <row r="35" spans="1:11" ht="15" customHeight="1" x14ac:dyDescent="0.25">
      <c r="A35" s="27" t="s">
        <v>0</v>
      </c>
      <c r="B35" s="27" t="s">
        <v>51</v>
      </c>
      <c r="C35" s="27" t="s">
        <v>0</v>
      </c>
      <c r="D35" s="28" t="s">
        <v>68</v>
      </c>
      <c r="E35" s="29">
        <v>92078</v>
      </c>
      <c r="F35" s="29">
        <v>0</v>
      </c>
      <c r="G35" s="29">
        <v>0</v>
      </c>
      <c r="H35" s="29">
        <v>94932</v>
      </c>
      <c r="I35" s="29">
        <v>0</v>
      </c>
      <c r="J35" s="29">
        <f t="shared" si="2"/>
        <v>-94932</v>
      </c>
      <c r="K35" s="30">
        <f t="shared" si="3"/>
        <v>-1</v>
      </c>
    </row>
    <row r="36" spans="1:11" ht="15" customHeight="1" x14ac:dyDescent="0.25">
      <c r="A36" s="27" t="s">
        <v>0</v>
      </c>
      <c r="B36" s="27" t="s">
        <v>69</v>
      </c>
      <c r="C36" s="27" t="s">
        <v>0</v>
      </c>
      <c r="D36" s="28" t="s">
        <v>70</v>
      </c>
      <c r="E36" s="29">
        <v>2560300</v>
      </c>
      <c r="F36" s="29">
        <v>2560300</v>
      </c>
      <c r="G36" s="29">
        <v>548249</v>
      </c>
      <c r="H36" s="29">
        <v>2639669</v>
      </c>
      <c r="I36" s="29">
        <v>10</v>
      </c>
      <c r="J36" s="29">
        <f t="shared" si="2"/>
        <v>-2639659</v>
      </c>
      <c r="K36" s="30">
        <f t="shared" si="3"/>
        <v>-0.99999621164623287</v>
      </c>
    </row>
    <row r="37" spans="1:11" ht="15" customHeight="1" x14ac:dyDescent="0.25">
      <c r="A37" s="27" t="s">
        <v>71</v>
      </c>
      <c r="B37" s="27" t="s">
        <v>0</v>
      </c>
      <c r="C37" s="27" t="s">
        <v>0</v>
      </c>
      <c r="D37" s="28" t="s">
        <v>37</v>
      </c>
      <c r="E37" s="29">
        <v>3591056</v>
      </c>
      <c r="F37" s="29">
        <v>3591056</v>
      </c>
      <c r="G37" s="29">
        <v>3316538</v>
      </c>
      <c r="H37" s="29">
        <v>3591056</v>
      </c>
      <c r="I37" s="29">
        <v>3824474</v>
      </c>
      <c r="J37" s="29">
        <f t="shared" si="2"/>
        <v>233418</v>
      </c>
      <c r="K37" s="30">
        <f t="shared" si="3"/>
        <v>6.4999821779443148E-2</v>
      </c>
    </row>
    <row r="38" spans="1:11" ht="15" customHeight="1" x14ac:dyDescent="0.25">
      <c r="A38" s="27" t="s">
        <v>0</v>
      </c>
      <c r="B38" s="27" t="s">
        <v>51</v>
      </c>
      <c r="C38" s="27" t="s">
        <v>0</v>
      </c>
      <c r="D38" s="28" t="s">
        <v>72</v>
      </c>
      <c r="E38" s="29">
        <v>3591046</v>
      </c>
      <c r="F38" s="29">
        <v>3591046</v>
      </c>
      <c r="G38" s="29">
        <v>3316538</v>
      </c>
      <c r="H38" s="29">
        <v>3591046</v>
      </c>
      <c r="I38" s="29">
        <v>3824464</v>
      </c>
      <c r="J38" s="29">
        <f t="shared" si="2"/>
        <v>233418</v>
      </c>
      <c r="K38" s="30">
        <f t="shared" si="3"/>
        <v>6.5000002784703956E-2</v>
      </c>
    </row>
    <row r="39" spans="1:11" ht="27" customHeight="1" x14ac:dyDescent="0.25">
      <c r="A39" s="27" t="s">
        <v>0</v>
      </c>
      <c r="B39" s="27" t="s">
        <v>0</v>
      </c>
      <c r="C39" s="27" t="s">
        <v>39</v>
      </c>
      <c r="D39" s="28" t="s">
        <v>73</v>
      </c>
      <c r="E39" s="29">
        <v>3591046</v>
      </c>
      <c r="F39" s="29">
        <v>3591046</v>
      </c>
      <c r="G39" s="29">
        <v>3316538</v>
      </c>
      <c r="H39" s="29">
        <v>3591046</v>
      </c>
      <c r="I39" s="29">
        <v>3824464</v>
      </c>
      <c r="J39" s="29">
        <f t="shared" si="2"/>
        <v>233418</v>
      </c>
      <c r="K39" s="30">
        <f t="shared" si="3"/>
        <v>6.5000002784703956E-2</v>
      </c>
    </row>
    <row r="40" spans="1:11" ht="15" customHeight="1" x14ac:dyDescent="0.25">
      <c r="A40" s="27" t="s">
        <v>0</v>
      </c>
      <c r="B40" s="27" t="s">
        <v>69</v>
      </c>
      <c r="C40" s="27" t="s">
        <v>0</v>
      </c>
      <c r="D40" s="28" t="s">
        <v>74</v>
      </c>
      <c r="E40" s="29">
        <v>10</v>
      </c>
      <c r="F40" s="29">
        <v>10</v>
      </c>
      <c r="G40" s="29">
        <v>0</v>
      </c>
      <c r="H40" s="29">
        <v>10</v>
      </c>
      <c r="I40" s="29">
        <v>10</v>
      </c>
      <c r="J40" s="37"/>
      <c r="K40" s="30" t="s">
        <v>0</v>
      </c>
    </row>
    <row r="41" spans="1:11" ht="27" customHeight="1" x14ac:dyDescent="0.25">
      <c r="A41" s="27" t="s">
        <v>0</v>
      </c>
      <c r="B41" s="27" t="s">
        <v>0</v>
      </c>
      <c r="C41" s="27" t="s">
        <v>39</v>
      </c>
      <c r="D41" s="28" t="s">
        <v>75</v>
      </c>
      <c r="E41" s="29">
        <v>10</v>
      </c>
      <c r="F41" s="29">
        <v>10</v>
      </c>
      <c r="G41" s="29">
        <v>0</v>
      </c>
      <c r="H41" s="29">
        <v>10</v>
      </c>
      <c r="I41" s="29">
        <v>10</v>
      </c>
      <c r="J41" s="37"/>
      <c r="K41" s="30" t="s">
        <v>0</v>
      </c>
    </row>
    <row r="42" spans="1:11" ht="15" customHeight="1" x14ac:dyDescent="0.25">
      <c r="A42" s="27" t="s">
        <v>76</v>
      </c>
      <c r="B42" s="27" t="s">
        <v>0</v>
      </c>
      <c r="C42" s="27" t="s">
        <v>0</v>
      </c>
      <c r="D42" s="28" t="s">
        <v>77</v>
      </c>
      <c r="E42" s="29">
        <v>20</v>
      </c>
      <c r="F42" s="29">
        <v>20</v>
      </c>
      <c r="G42" s="29">
        <v>790273</v>
      </c>
      <c r="H42" s="29">
        <v>20</v>
      </c>
      <c r="I42" s="29">
        <v>20</v>
      </c>
      <c r="J42" s="37"/>
      <c r="K42" s="30" t="s">
        <v>0</v>
      </c>
    </row>
    <row r="43" spans="1:11" ht="15" customHeight="1" x14ac:dyDescent="0.25">
      <c r="A43" s="27" t="s">
        <v>0</v>
      </c>
      <c r="B43" s="27" t="s">
        <v>78</v>
      </c>
      <c r="C43" s="27" t="s">
        <v>0</v>
      </c>
      <c r="D43" s="28" t="s">
        <v>79</v>
      </c>
      <c r="E43" s="29">
        <v>20</v>
      </c>
      <c r="F43" s="29">
        <v>20</v>
      </c>
      <c r="G43" s="29">
        <v>790273</v>
      </c>
      <c r="H43" s="29">
        <v>20</v>
      </c>
      <c r="I43" s="29">
        <v>20</v>
      </c>
      <c r="J43" s="37"/>
      <c r="K43" s="30" t="s">
        <v>0</v>
      </c>
    </row>
    <row r="44" spans="1:11" ht="15" customHeight="1" x14ac:dyDescent="0.25">
      <c r="A44" s="27" t="s">
        <v>80</v>
      </c>
      <c r="B44" s="27" t="s">
        <v>0</v>
      </c>
      <c r="C44" s="27" t="s">
        <v>0</v>
      </c>
      <c r="D44" s="28" t="s">
        <v>81</v>
      </c>
      <c r="E44" s="29">
        <v>653279</v>
      </c>
      <c r="F44" s="29">
        <v>1023244</v>
      </c>
      <c r="G44" s="29">
        <v>233029</v>
      </c>
      <c r="H44" s="29">
        <v>653279</v>
      </c>
      <c r="I44" s="29">
        <v>653279</v>
      </c>
      <c r="J44" s="37"/>
      <c r="K44" s="30" t="s">
        <v>0</v>
      </c>
    </row>
    <row r="45" spans="1:11" ht="15" customHeight="1" x14ac:dyDescent="0.25">
      <c r="A45" s="27" t="s">
        <v>0</v>
      </c>
      <c r="B45" s="27" t="s">
        <v>82</v>
      </c>
      <c r="C45" s="27" t="s">
        <v>0</v>
      </c>
      <c r="D45" s="28" t="s">
        <v>83</v>
      </c>
      <c r="E45" s="29">
        <v>253245</v>
      </c>
      <c r="F45" s="29">
        <v>254965</v>
      </c>
      <c r="G45" s="29">
        <v>138815</v>
      </c>
      <c r="H45" s="29">
        <v>253245</v>
      </c>
      <c r="I45" s="29">
        <v>253245</v>
      </c>
      <c r="J45" s="37"/>
      <c r="K45" s="30" t="s">
        <v>0</v>
      </c>
    </row>
    <row r="46" spans="1:11" ht="15" customHeight="1" x14ac:dyDescent="0.25">
      <c r="A46" s="27" t="s">
        <v>0</v>
      </c>
      <c r="B46" s="27" t="s">
        <v>36</v>
      </c>
      <c r="C46" s="27" t="s">
        <v>0</v>
      </c>
      <c r="D46" s="28" t="s">
        <v>84</v>
      </c>
      <c r="E46" s="29">
        <v>108628</v>
      </c>
      <c r="F46" s="29">
        <v>460797</v>
      </c>
      <c r="G46" s="29">
        <v>72420</v>
      </c>
      <c r="H46" s="29">
        <v>108628</v>
      </c>
      <c r="I46" s="29">
        <v>108628</v>
      </c>
      <c r="J46" s="37"/>
      <c r="K46" s="30" t="s">
        <v>0</v>
      </c>
    </row>
    <row r="47" spans="1:11" ht="15" customHeight="1" x14ac:dyDescent="0.25">
      <c r="A47" s="27" t="s">
        <v>0</v>
      </c>
      <c r="B47" s="27" t="s">
        <v>85</v>
      </c>
      <c r="C47" s="27" t="s">
        <v>0</v>
      </c>
      <c r="D47" s="28" t="s">
        <v>86</v>
      </c>
      <c r="E47" s="29">
        <v>260051</v>
      </c>
      <c r="F47" s="29">
        <v>265343</v>
      </c>
      <c r="G47" s="29">
        <v>21794</v>
      </c>
      <c r="H47" s="29">
        <v>260051</v>
      </c>
      <c r="I47" s="29">
        <v>260051</v>
      </c>
      <c r="J47" s="37"/>
      <c r="K47" s="30" t="s">
        <v>0</v>
      </c>
    </row>
    <row r="48" spans="1:11" ht="15" customHeight="1" x14ac:dyDescent="0.25">
      <c r="A48" s="27" t="s">
        <v>0</v>
      </c>
      <c r="B48" s="27" t="s">
        <v>87</v>
      </c>
      <c r="C48" s="27" t="s">
        <v>0</v>
      </c>
      <c r="D48" s="28" t="s">
        <v>88</v>
      </c>
      <c r="E48" s="29">
        <v>31355</v>
      </c>
      <c r="F48" s="29">
        <v>42139</v>
      </c>
      <c r="G48" s="29">
        <v>0</v>
      </c>
      <c r="H48" s="29">
        <v>31355</v>
      </c>
      <c r="I48" s="29">
        <v>31355</v>
      </c>
      <c r="J48" s="37"/>
      <c r="K48" s="30" t="s">
        <v>0</v>
      </c>
    </row>
    <row r="49" spans="1:11" ht="15" customHeight="1" x14ac:dyDescent="0.25">
      <c r="A49" s="27" t="s">
        <v>89</v>
      </c>
      <c r="B49" s="27" t="s">
        <v>0</v>
      </c>
      <c r="C49" s="27" t="s">
        <v>0</v>
      </c>
      <c r="D49" s="28" t="s">
        <v>90</v>
      </c>
      <c r="E49" s="29">
        <v>1587445</v>
      </c>
      <c r="F49" s="29">
        <v>1587445</v>
      </c>
      <c r="G49" s="29">
        <v>421113</v>
      </c>
      <c r="H49" s="29">
        <v>1636656</v>
      </c>
      <c r="I49" s="29">
        <v>760069</v>
      </c>
      <c r="J49" s="29">
        <f>I49-H49</f>
        <v>-876587</v>
      </c>
      <c r="K49" s="30">
        <f>(J49/H49)</f>
        <v>-0.53559636233881769</v>
      </c>
    </row>
    <row r="50" spans="1:11" ht="15" customHeight="1" x14ac:dyDescent="0.25">
      <c r="A50" s="27" t="s">
        <v>0</v>
      </c>
      <c r="B50" s="27" t="s">
        <v>14</v>
      </c>
      <c r="C50" s="27" t="s">
        <v>0</v>
      </c>
      <c r="D50" s="28" t="s">
        <v>91</v>
      </c>
      <c r="E50" s="29">
        <v>1587445</v>
      </c>
      <c r="F50" s="29">
        <v>1587445</v>
      </c>
      <c r="G50" s="29">
        <v>421113</v>
      </c>
      <c r="H50" s="29">
        <v>1636656</v>
      </c>
      <c r="I50" s="29">
        <v>760069</v>
      </c>
      <c r="J50" s="29">
        <f>I50-H50</f>
        <v>-876587</v>
      </c>
      <c r="K50" s="30">
        <f>(J50/H50)</f>
        <v>-0.53559636233881769</v>
      </c>
    </row>
    <row r="51" spans="1:11" ht="15" customHeight="1" x14ac:dyDescent="0.25">
      <c r="A51" s="27" t="s">
        <v>92</v>
      </c>
      <c r="B51" s="27" t="s">
        <v>0</v>
      </c>
      <c r="C51" s="27" t="s">
        <v>0</v>
      </c>
      <c r="D51" s="28" t="s">
        <v>93</v>
      </c>
      <c r="E51" s="29">
        <v>10</v>
      </c>
      <c r="F51" s="29">
        <v>1451824</v>
      </c>
      <c r="G51" s="29">
        <v>1452378</v>
      </c>
      <c r="H51" s="29">
        <v>10</v>
      </c>
      <c r="I51" s="29">
        <v>10</v>
      </c>
      <c r="J51" s="37"/>
      <c r="K51" s="30" t="s">
        <v>0</v>
      </c>
    </row>
    <row r="52" spans="1:11" ht="15" customHeight="1" x14ac:dyDescent="0.25">
      <c r="A52" s="27" t="s">
        <v>0</v>
      </c>
      <c r="B52" s="27" t="s">
        <v>87</v>
      </c>
      <c r="C52" s="27" t="s">
        <v>0</v>
      </c>
      <c r="D52" s="28" t="s">
        <v>94</v>
      </c>
      <c r="E52" s="29">
        <v>10</v>
      </c>
      <c r="F52" s="29">
        <v>1451824</v>
      </c>
      <c r="G52" s="29">
        <v>1452378</v>
      </c>
      <c r="H52" s="29">
        <v>10</v>
      </c>
      <c r="I52" s="29">
        <v>10</v>
      </c>
      <c r="J52" s="37"/>
      <c r="K52" s="30" t="s">
        <v>0</v>
      </c>
    </row>
    <row r="53" spans="1:11" ht="15" customHeight="1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</row>
    <row r="54" spans="1:11" ht="15" customHeight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</row>
    <row r="55" spans="1:11" ht="15" customHeight="1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31" t="s">
        <v>95</v>
      </c>
      <c r="B56" s="32"/>
      <c r="C56" s="32"/>
      <c r="D56" s="32"/>
      <c r="E56" s="33">
        <v>64778626</v>
      </c>
      <c r="F56" s="33">
        <v>68635446</v>
      </c>
      <c r="G56" s="33">
        <v>48204775</v>
      </c>
      <c r="H56" s="33">
        <v>64862503</v>
      </c>
      <c r="I56" s="33">
        <v>66244535</v>
      </c>
      <c r="J56" s="33">
        <v>1382032</v>
      </c>
      <c r="K56" s="34">
        <v>2.1307102502658586E-2</v>
      </c>
    </row>
    <row r="57" spans="1:11" ht="15" customHeight="1" x14ac:dyDescent="0.25">
      <c r="A57" s="39" t="s">
        <v>98</v>
      </c>
      <c r="B57" s="40"/>
      <c r="C57" s="40"/>
      <c r="D57" s="40"/>
      <c r="E57" s="40"/>
      <c r="F57" s="40"/>
      <c r="G57" s="40"/>
      <c r="H57" s="40"/>
      <c r="I57" s="40"/>
      <c r="J57" s="36"/>
      <c r="K57" s="36"/>
    </row>
    <row r="58" spans="1:11" ht="5.0999999999999996" customHeight="1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</row>
  </sheetData>
  <mergeCells count="17">
    <mergeCell ref="J10:J11"/>
    <mergeCell ref="K10:K11"/>
    <mergeCell ref="A56:D56"/>
    <mergeCell ref="A57:I57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42</vt:lpstr>
      <vt:lpstr>JR_PAGE_ANCHOR_41_1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2025-09-24T21:58:31Z</dcterms:created>
  <dcterms:modified xsi:type="dcterms:W3CDTF">2025-09-24T21:58:32Z</dcterms:modified>
</cp:coreProperties>
</file>