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F00974BD-D0C2-4C8A-95E7-615F087A673A}" xr6:coauthVersionLast="47" xr6:coauthVersionMax="47" xr10:uidLastSave="{00000000-0000-0000-0000-000000000000}"/>
  <bookViews>
    <workbookView xWindow="-120" yWindow="-120" windowWidth="29040" windowHeight="15720" xr2:uid="{4CD6A467-FD03-4663-9EFC-EF1126D4E6AA}"/>
  </bookViews>
  <sheets>
    <sheet name="cuadro Comparativo analitico 36" sheetId="1" r:id="rId1"/>
  </sheets>
  <definedNames>
    <definedName name="JR_PAGE_ANCHOR_35_1">'cuadro Comparativo analitico 36'!$A$1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J35" i="1"/>
  <c r="K35" i="1" s="1"/>
  <c r="J34" i="1"/>
  <c r="K34" i="1" s="1"/>
  <c r="J33" i="1"/>
  <c r="K33" i="1" s="1"/>
  <c r="K30" i="1"/>
  <c r="J30" i="1"/>
  <c r="J29" i="1"/>
  <c r="K29" i="1" s="1"/>
  <c r="K28" i="1"/>
  <c r="J28" i="1"/>
  <c r="J27" i="1"/>
  <c r="K27" i="1" s="1"/>
  <c r="J22" i="1"/>
  <c r="K22" i="1" s="1"/>
  <c r="J20" i="1"/>
  <c r="K20" i="1" s="1"/>
  <c r="J17" i="1"/>
  <c r="K17" i="1" s="1"/>
  <c r="J16" i="1"/>
  <c r="K16" i="1" s="1"/>
  <c r="K15" i="1"/>
  <c r="J15" i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<sst xmlns="http://schemas.openxmlformats.org/spreadsheetml/2006/main" count="235" uniqueCount="104">
  <si>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</si>
  <si>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</si>
  <si>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</si>
  <si>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</si>
  <si>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</si>
  <si>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</si>
  <si>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</si>
  <si>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</si>
  <si>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VALPARAÍSO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</si>
  <si>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</si>
  <si>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</si>
  <si>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</si>
  <si>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VALPARAÍSO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</si>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</sst>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39C4-F0D8-4151-AAE9-ABAD2129B93F}">
  <sheetPr codeName="Hoja36">
    <outlinePr summaryBelow="0"/>
    <pageSetUpPr fitToPage="1"/>
  </sheetPr>
  <dimension ref="A1:K5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101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102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60447383</v>
      </c>
      <c r="F12" s="25">
        <v>66411888</v>
      </c>
      <c r="G12" s="25">
        <v>53935247</v>
      </c>
      <c r="H12" s="25">
        <v>60682954</v>
      </c>
      <c r="I12" s="25">
        <v>61394966</v>
      </c>
      <c r="J12" s="25">
        <f t="shared" ref="J12:J17" si="0">I12-H12</f>
        <v>712012</v>
      </c>
      <c r="K12" s="26">
        <f t="shared" ref="K12:K17" si="1">(J12/H12)</f>
        <v>1.1733311466676458E-2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58339093</v>
      </c>
      <c r="F13" s="29">
        <v>58005391</v>
      </c>
      <c r="G13" s="29">
        <v>39296492</v>
      </c>
      <c r="H13" s="29">
        <v>58509719</v>
      </c>
      <c r="I13" s="29">
        <v>60175938</v>
      </c>
      <c r="J13" s="29">
        <f t="shared" si="0"/>
        <v>1666219</v>
      </c>
      <c r="K13" s="30">
        <f t="shared" si="1"/>
        <v>2.847764488494638E-2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58339093</v>
      </c>
      <c r="F14" s="29">
        <v>58005391</v>
      </c>
      <c r="G14" s="29">
        <v>39296492</v>
      </c>
      <c r="H14" s="29">
        <v>58509719</v>
      </c>
      <c r="I14" s="29">
        <v>60175938</v>
      </c>
      <c r="J14" s="29">
        <f t="shared" si="0"/>
        <v>1666219</v>
      </c>
      <c r="K14" s="30">
        <f t="shared" si="1"/>
        <v>2.847764488494638E-2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50864139</v>
      </c>
      <c r="F15" s="29">
        <v>50523223</v>
      </c>
      <c r="G15" s="29">
        <v>30793132</v>
      </c>
      <c r="H15" s="29">
        <v>50864139</v>
      </c>
      <c r="I15" s="29">
        <v>50995172</v>
      </c>
      <c r="J15" s="29">
        <f t="shared" si="0"/>
        <v>131033</v>
      </c>
      <c r="K15" s="30">
        <f t="shared" si="1"/>
        <v>2.5761371877345649E-3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1970828</v>
      </c>
      <c r="F16" s="29">
        <v>1957619</v>
      </c>
      <c r="G16" s="29">
        <v>1422283</v>
      </c>
      <c r="H16" s="29">
        <v>1970828</v>
      </c>
      <c r="I16" s="29">
        <v>1984302</v>
      </c>
      <c r="J16" s="29">
        <f t="shared" si="0"/>
        <v>13474</v>
      </c>
      <c r="K16" s="30">
        <f t="shared" si="1"/>
        <v>6.8367204038099726E-3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5504076</v>
      </c>
      <c r="F17" s="29">
        <v>5522176</v>
      </c>
      <c r="G17" s="29">
        <v>5504076</v>
      </c>
      <c r="H17" s="29">
        <v>5674702</v>
      </c>
      <c r="I17" s="29">
        <v>7196414</v>
      </c>
      <c r="J17" s="29">
        <f t="shared" si="0"/>
        <v>1521712</v>
      </c>
      <c r="K17" s="30">
        <f t="shared" si="1"/>
        <v>0.26815716490487079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2363</v>
      </c>
      <c r="G18" s="29">
        <v>2322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1574679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13252</v>
      </c>
      <c r="F20" s="29">
        <v>20</v>
      </c>
      <c r="G20" s="29">
        <v>530351</v>
      </c>
      <c r="H20" s="29">
        <v>13252</v>
      </c>
      <c r="I20" s="29">
        <v>10</v>
      </c>
      <c r="J20" s="29">
        <f>I20-H20</f>
        <v>-13242</v>
      </c>
      <c r="K20" s="30">
        <f>(J20/H20)</f>
        <v>-0.99924539692121939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487374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53</v>
      </c>
      <c r="C22" s="27" t="s">
        <v>0</v>
      </c>
      <c r="D22" s="28" t="s">
        <v>54</v>
      </c>
      <c r="E22" s="29">
        <v>13242</v>
      </c>
      <c r="F22" s="29">
        <v>10</v>
      </c>
      <c r="G22" s="29">
        <v>42977</v>
      </c>
      <c r="H22" s="29">
        <v>13242</v>
      </c>
      <c r="I22" s="29">
        <v>0</v>
      </c>
      <c r="J22" s="29">
        <f>I22-H22</f>
        <v>-13242</v>
      </c>
      <c r="K22" s="30">
        <f>(J22/H22)</f>
        <v>-1</v>
      </c>
    </row>
    <row r="23" spans="1:11" ht="15" customHeight="1" x14ac:dyDescent="0.25">
      <c r="A23" s="27" t="s">
        <v>6</v>
      </c>
      <c r="B23" s="27" t="s">
        <v>0</v>
      </c>
      <c r="C23" s="27" t="s">
        <v>0</v>
      </c>
      <c r="D23" s="28" t="s">
        <v>55</v>
      </c>
      <c r="E23" s="29">
        <v>0</v>
      </c>
      <c r="F23" s="29">
        <v>6134657</v>
      </c>
      <c r="G23" s="29">
        <v>6134637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51</v>
      </c>
      <c r="C24" s="27" t="s">
        <v>0</v>
      </c>
      <c r="D24" s="28" t="s">
        <v>56</v>
      </c>
      <c r="E24" s="29">
        <v>0</v>
      </c>
      <c r="F24" s="29">
        <v>6134657</v>
      </c>
      <c r="G24" s="29">
        <v>6134637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57</v>
      </c>
      <c r="B25" s="27" t="s">
        <v>0</v>
      </c>
      <c r="C25" s="27" t="s">
        <v>0</v>
      </c>
      <c r="D25" s="28" t="s">
        <v>58</v>
      </c>
      <c r="E25" s="29">
        <v>0</v>
      </c>
      <c r="F25" s="29">
        <v>0</v>
      </c>
      <c r="G25" s="29">
        <v>7463708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0</v>
      </c>
      <c r="B26" s="27" t="s">
        <v>59</v>
      </c>
      <c r="C26" s="27" t="s">
        <v>0</v>
      </c>
      <c r="D26" s="28" t="s">
        <v>60</v>
      </c>
      <c r="E26" s="29">
        <v>0</v>
      </c>
      <c r="F26" s="29">
        <v>0</v>
      </c>
      <c r="G26" s="29">
        <v>7463708</v>
      </c>
      <c r="H26" s="29">
        <v>0</v>
      </c>
      <c r="I26" s="29">
        <v>0</v>
      </c>
      <c r="J26" s="37"/>
      <c r="K26" s="30" t="s">
        <v>0</v>
      </c>
    </row>
    <row r="27" spans="1:11" ht="15" customHeight="1" x14ac:dyDescent="0.25">
      <c r="A27" s="27" t="s">
        <v>61</v>
      </c>
      <c r="B27" s="27" t="s">
        <v>0</v>
      </c>
      <c r="C27" s="27" t="s">
        <v>0</v>
      </c>
      <c r="D27" s="28" t="s">
        <v>62</v>
      </c>
      <c r="E27" s="29">
        <v>2095028</v>
      </c>
      <c r="F27" s="29">
        <v>2271810</v>
      </c>
      <c r="G27" s="29">
        <v>510059</v>
      </c>
      <c r="H27" s="29">
        <v>2159973</v>
      </c>
      <c r="I27" s="29">
        <v>1219008</v>
      </c>
      <c r="J27" s="29">
        <f>I27-H27</f>
        <v>-940965</v>
      </c>
      <c r="K27" s="30">
        <f>(J27/H27)</f>
        <v>-0.43563738991181833</v>
      </c>
    </row>
    <row r="28" spans="1:11" ht="15" customHeight="1" x14ac:dyDescent="0.25">
      <c r="A28" s="27" t="s">
        <v>0</v>
      </c>
      <c r="B28" s="27" t="s">
        <v>14</v>
      </c>
      <c r="C28" s="27" t="s">
        <v>0</v>
      </c>
      <c r="D28" s="28" t="s">
        <v>38</v>
      </c>
      <c r="E28" s="29">
        <v>2095028</v>
      </c>
      <c r="F28" s="29">
        <v>2271810</v>
      </c>
      <c r="G28" s="29">
        <v>510059</v>
      </c>
      <c r="H28" s="29">
        <v>2159973</v>
      </c>
      <c r="I28" s="29">
        <v>1219008</v>
      </c>
      <c r="J28" s="29">
        <f>I28-H28</f>
        <v>-940965</v>
      </c>
      <c r="K28" s="30">
        <f>(J28/H28)</f>
        <v>-0.43563738991181833</v>
      </c>
    </row>
    <row r="29" spans="1:11" ht="15" customHeight="1" x14ac:dyDescent="0.25">
      <c r="A29" s="27" t="s">
        <v>0</v>
      </c>
      <c r="B29" s="27" t="s">
        <v>0</v>
      </c>
      <c r="C29" s="27" t="s">
        <v>41</v>
      </c>
      <c r="D29" s="28" t="s">
        <v>63</v>
      </c>
      <c r="E29" s="29">
        <v>2094988</v>
      </c>
      <c r="F29" s="29">
        <v>2094988</v>
      </c>
      <c r="G29" s="29">
        <v>333277</v>
      </c>
      <c r="H29" s="29">
        <v>2159933</v>
      </c>
      <c r="I29" s="29">
        <v>1203513</v>
      </c>
      <c r="J29" s="29">
        <f>I29-H29</f>
        <v>-956420</v>
      </c>
      <c r="K29" s="30">
        <f>(J29/H29)</f>
        <v>-0.44280077206098523</v>
      </c>
    </row>
    <row r="30" spans="1:11" ht="15" customHeight="1" x14ac:dyDescent="0.25">
      <c r="A30" s="27" t="s">
        <v>0</v>
      </c>
      <c r="B30" s="27" t="s">
        <v>0</v>
      </c>
      <c r="C30" s="27" t="s">
        <v>64</v>
      </c>
      <c r="D30" s="28" t="s">
        <v>42</v>
      </c>
      <c r="E30" s="29">
        <v>10</v>
      </c>
      <c r="F30" s="29">
        <v>10</v>
      </c>
      <c r="G30" s="29">
        <v>0</v>
      </c>
      <c r="H30" s="29">
        <v>10</v>
      </c>
      <c r="I30" s="29">
        <v>15465</v>
      </c>
      <c r="J30" s="29">
        <f>I30-H30</f>
        <v>15455</v>
      </c>
      <c r="K30" s="30">
        <f>(J30/H30)</f>
        <v>1545.5</v>
      </c>
    </row>
    <row r="31" spans="1:11" ht="15" customHeight="1" x14ac:dyDescent="0.25">
      <c r="A31" s="27" t="s">
        <v>0</v>
      </c>
      <c r="B31" s="27" t="s">
        <v>0</v>
      </c>
      <c r="C31" s="27" t="s">
        <v>45</v>
      </c>
      <c r="D31" s="28" t="s">
        <v>46</v>
      </c>
      <c r="E31" s="29">
        <v>30</v>
      </c>
      <c r="F31" s="29">
        <v>176812</v>
      </c>
      <c r="G31" s="29">
        <v>176782</v>
      </c>
      <c r="H31" s="29">
        <v>30</v>
      </c>
      <c r="I31" s="29">
        <v>30</v>
      </c>
      <c r="J31" s="37"/>
      <c r="K31" s="30" t="s">
        <v>0</v>
      </c>
    </row>
    <row r="32" spans="1:11" ht="15" customHeight="1" x14ac:dyDescent="0.25">
      <c r="A32" s="27" t="s">
        <v>65</v>
      </c>
      <c r="B32" s="27" t="s">
        <v>0</v>
      </c>
      <c r="C32" s="27" t="s">
        <v>0</v>
      </c>
      <c r="D32" s="28" t="s">
        <v>66</v>
      </c>
      <c r="E32" s="29">
        <v>10</v>
      </c>
      <c r="F32" s="29">
        <v>10</v>
      </c>
      <c r="G32" s="29">
        <v>0</v>
      </c>
      <c r="H32" s="29">
        <v>10</v>
      </c>
      <c r="I32" s="29">
        <v>10</v>
      </c>
      <c r="J32" s="37"/>
      <c r="K32" s="30" t="s">
        <v>0</v>
      </c>
    </row>
    <row r="33" spans="1:11" ht="15" customHeight="1" thickBot="1" x14ac:dyDescent="0.3">
      <c r="A33" s="23" t="s">
        <v>0</v>
      </c>
      <c r="B33" s="23" t="s">
        <v>0</v>
      </c>
      <c r="C33" s="23" t="s">
        <v>0</v>
      </c>
      <c r="D33" s="24" t="s">
        <v>67</v>
      </c>
      <c r="E33" s="25">
        <v>60447383</v>
      </c>
      <c r="F33" s="25">
        <v>66411888</v>
      </c>
      <c r="G33" s="25">
        <v>55413369</v>
      </c>
      <c r="H33" s="25">
        <v>60682954</v>
      </c>
      <c r="I33" s="25">
        <v>61394966</v>
      </c>
      <c r="J33" s="25">
        <f>I33-H33</f>
        <v>712012</v>
      </c>
      <c r="K33" s="26">
        <f>(J33/H33)</f>
        <v>1.1733311466676458E-2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54809173</v>
      </c>
      <c r="F34" s="29">
        <v>60578796</v>
      </c>
      <c r="G34" s="29">
        <v>44500248</v>
      </c>
      <c r="H34" s="29">
        <v>54809173</v>
      </c>
      <c r="I34" s="29">
        <v>56357345</v>
      </c>
      <c r="J34" s="29">
        <f>I34-H34</f>
        <v>1548172</v>
      </c>
      <c r="K34" s="30">
        <f>(J34/H34)</f>
        <v>2.824658565820725E-2</v>
      </c>
    </row>
    <row r="35" spans="1:11" ht="15" customHeight="1" x14ac:dyDescent="0.25">
      <c r="A35" s="27" t="s">
        <v>70</v>
      </c>
      <c r="B35" s="27" t="s">
        <v>0</v>
      </c>
      <c r="C35" s="27" t="s">
        <v>0</v>
      </c>
      <c r="D35" s="28" t="s">
        <v>71</v>
      </c>
      <c r="E35" s="29">
        <v>3179205</v>
      </c>
      <c r="F35" s="29">
        <v>3197305</v>
      </c>
      <c r="G35" s="29">
        <v>2621897</v>
      </c>
      <c r="H35" s="29">
        <v>3349831</v>
      </c>
      <c r="I35" s="29">
        <v>3454636</v>
      </c>
      <c r="J35" s="29">
        <f>I35-H35</f>
        <v>104805</v>
      </c>
      <c r="K35" s="30">
        <f>(J35/H35)</f>
        <v>3.1286652968463183E-2</v>
      </c>
    </row>
    <row r="36" spans="1:11" ht="15" customHeight="1" x14ac:dyDescent="0.25">
      <c r="A36" s="27" t="s">
        <v>72</v>
      </c>
      <c r="B36" s="27" t="s">
        <v>0</v>
      </c>
      <c r="C36" s="27" t="s">
        <v>0</v>
      </c>
      <c r="D36" s="28" t="s">
        <v>73</v>
      </c>
      <c r="E36" s="29">
        <v>10</v>
      </c>
      <c r="F36" s="29">
        <v>10</v>
      </c>
      <c r="G36" s="29">
        <v>27767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74</v>
      </c>
      <c r="C37" s="27" t="s">
        <v>0</v>
      </c>
      <c r="D37" s="28" t="s">
        <v>75</v>
      </c>
      <c r="E37" s="29">
        <v>10</v>
      </c>
      <c r="F37" s="29">
        <v>10</v>
      </c>
      <c r="G37" s="29">
        <v>27767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76</v>
      </c>
      <c r="B38" s="27" t="s">
        <v>0</v>
      </c>
      <c r="C38" s="27" t="s">
        <v>0</v>
      </c>
      <c r="D38" s="28" t="s">
        <v>37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74</v>
      </c>
      <c r="C39" s="27" t="s">
        <v>0</v>
      </c>
      <c r="D39" s="28" t="s">
        <v>77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27" customHeight="1" x14ac:dyDescent="0.25">
      <c r="A40" s="27" t="s">
        <v>0</v>
      </c>
      <c r="B40" s="27" t="s">
        <v>0</v>
      </c>
      <c r="C40" s="27" t="s">
        <v>39</v>
      </c>
      <c r="D40" s="28" t="s">
        <v>78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79</v>
      </c>
      <c r="B41" s="27" t="s">
        <v>0</v>
      </c>
      <c r="C41" s="27" t="s">
        <v>0</v>
      </c>
      <c r="D41" s="28" t="s">
        <v>80</v>
      </c>
      <c r="E41" s="29">
        <v>20</v>
      </c>
      <c r="F41" s="29">
        <v>20</v>
      </c>
      <c r="G41" s="29">
        <v>2615379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53</v>
      </c>
      <c r="C42" s="27" t="s">
        <v>0</v>
      </c>
      <c r="D42" s="28" t="s">
        <v>81</v>
      </c>
      <c r="E42" s="29">
        <v>20</v>
      </c>
      <c r="F42" s="29">
        <v>20</v>
      </c>
      <c r="G42" s="29">
        <v>2615379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82</v>
      </c>
      <c r="B43" s="27" t="s">
        <v>0</v>
      </c>
      <c r="C43" s="27" t="s">
        <v>0</v>
      </c>
      <c r="D43" s="28" t="s">
        <v>83</v>
      </c>
      <c r="E43" s="29">
        <v>0</v>
      </c>
      <c r="F43" s="29">
        <v>0</v>
      </c>
      <c r="G43" s="29">
        <v>14000</v>
      </c>
      <c r="H43" s="29">
        <v>0</v>
      </c>
      <c r="I43" s="29">
        <v>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14</v>
      </c>
      <c r="C44" s="27" t="s">
        <v>0</v>
      </c>
      <c r="D44" s="28" t="s">
        <v>84</v>
      </c>
      <c r="E44" s="29">
        <v>0</v>
      </c>
      <c r="F44" s="29">
        <v>0</v>
      </c>
      <c r="G44" s="29">
        <v>14000</v>
      </c>
      <c r="H44" s="29">
        <v>0</v>
      </c>
      <c r="I44" s="29">
        <v>0</v>
      </c>
      <c r="J44" s="37"/>
      <c r="K44" s="30" t="s">
        <v>0</v>
      </c>
    </row>
    <row r="45" spans="1:11" ht="15" customHeight="1" x14ac:dyDescent="0.25">
      <c r="A45" s="27" t="s">
        <v>85</v>
      </c>
      <c r="B45" s="27" t="s">
        <v>0</v>
      </c>
      <c r="C45" s="27" t="s">
        <v>0</v>
      </c>
      <c r="D45" s="28" t="s">
        <v>86</v>
      </c>
      <c r="E45" s="29">
        <v>363957</v>
      </c>
      <c r="F45" s="29">
        <v>540739</v>
      </c>
      <c r="G45" s="29">
        <v>9670</v>
      </c>
      <c r="H45" s="29">
        <v>363957</v>
      </c>
      <c r="I45" s="29">
        <v>363957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87</v>
      </c>
      <c r="C46" s="27" t="s">
        <v>0</v>
      </c>
      <c r="D46" s="28" t="s">
        <v>88</v>
      </c>
      <c r="E46" s="29">
        <v>21305</v>
      </c>
      <c r="F46" s="29">
        <v>38565</v>
      </c>
      <c r="G46" s="29">
        <v>0</v>
      </c>
      <c r="H46" s="29">
        <v>21305</v>
      </c>
      <c r="I46" s="29">
        <v>21305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36</v>
      </c>
      <c r="C47" s="27" t="s">
        <v>0</v>
      </c>
      <c r="D47" s="28" t="s">
        <v>89</v>
      </c>
      <c r="E47" s="29">
        <v>30760</v>
      </c>
      <c r="F47" s="29">
        <v>125322</v>
      </c>
      <c r="G47" s="29">
        <v>0</v>
      </c>
      <c r="H47" s="29">
        <v>30760</v>
      </c>
      <c r="I47" s="29">
        <v>30760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90</v>
      </c>
      <c r="C48" s="27" t="s">
        <v>0</v>
      </c>
      <c r="D48" s="28" t="s">
        <v>91</v>
      </c>
      <c r="E48" s="29">
        <v>294296</v>
      </c>
      <c r="F48" s="29">
        <v>359256</v>
      </c>
      <c r="G48" s="29">
        <v>5670</v>
      </c>
      <c r="H48" s="29">
        <v>294296</v>
      </c>
      <c r="I48" s="29">
        <v>294296</v>
      </c>
      <c r="J48" s="37"/>
      <c r="K48" s="30" t="s">
        <v>0</v>
      </c>
    </row>
    <row r="49" spans="1:11" ht="15" customHeight="1" x14ac:dyDescent="0.25">
      <c r="A49" s="27" t="s">
        <v>0</v>
      </c>
      <c r="B49" s="27" t="s">
        <v>92</v>
      </c>
      <c r="C49" s="27" t="s">
        <v>0</v>
      </c>
      <c r="D49" s="28" t="s">
        <v>93</v>
      </c>
      <c r="E49" s="29">
        <v>17596</v>
      </c>
      <c r="F49" s="29">
        <v>17596</v>
      </c>
      <c r="G49" s="29">
        <v>4000</v>
      </c>
      <c r="H49" s="29">
        <v>17596</v>
      </c>
      <c r="I49" s="29">
        <v>17596</v>
      </c>
      <c r="J49" s="37"/>
      <c r="K49" s="30" t="s">
        <v>0</v>
      </c>
    </row>
    <row r="50" spans="1:11" ht="15" customHeight="1" x14ac:dyDescent="0.25">
      <c r="A50" s="27" t="s">
        <v>94</v>
      </c>
      <c r="B50" s="27" t="s">
        <v>0</v>
      </c>
      <c r="C50" s="27" t="s">
        <v>0</v>
      </c>
      <c r="D50" s="28" t="s">
        <v>95</v>
      </c>
      <c r="E50" s="29">
        <v>2094998</v>
      </c>
      <c r="F50" s="29">
        <v>2094998</v>
      </c>
      <c r="G50" s="29">
        <v>1711982</v>
      </c>
      <c r="H50" s="29">
        <v>2159943</v>
      </c>
      <c r="I50" s="29">
        <v>1218978</v>
      </c>
      <c r="J50" s="29">
        <f>I50-H50</f>
        <v>-940965</v>
      </c>
      <c r="K50" s="30">
        <f>(J50/H50)</f>
        <v>-0.43564344059079335</v>
      </c>
    </row>
    <row r="51" spans="1:11" ht="15" customHeight="1" x14ac:dyDescent="0.25">
      <c r="A51" s="27" t="s">
        <v>0</v>
      </c>
      <c r="B51" s="27" t="s">
        <v>14</v>
      </c>
      <c r="C51" s="27" t="s">
        <v>0</v>
      </c>
      <c r="D51" s="28" t="s">
        <v>96</v>
      </c>
      <c r="E51" s="29">
        <v>2094998</v>
      </c>
      <c r="F51" s="29">
        <v>2094998</v>
      </c>
      <c r="G51" s="29">
        <v>1711982</v>
      </c>
      <c r="H51" s="29">
        <v>2159943</v>
      </c>
      <c r="I51" s="29">
        <v>1218978</v>
      </c>
      <c r="J51" s="29">
        <f>I51-H51</f>
        <v>-940965</v>
      </c>
      <c r="K51" s="30">
        <f>(J51/H51)</f>
        <v>-0.43564344059079335</v>
      </c>
    </row>
    <row r="52" spans="1:11" ht="15" customHeight="1" x14ac:dyDescent="0.25">
      <c r="A52" s="27" t="s">
        <v>97</v>
      </c>
      <c r="B52" s="27" t="s">
        <v>0</v>
      </c>
      <c r="C52" s="27" t="s">
        <v>0</v>
      </c>
      <c r="D52" s="28" t="s">
        <v>98</v>
      </c>
      <c r="E52" s="29">
        <v>10</v>
      </c>
      <c r="F52" s="29">
        <v>10</v>
      </c>
      <c r="G52" s="29">
        <v>3912426</v>
      </c>
      <c r="H52" s="29">
        <v>10</v>
      </c>
      <c r="I52" s="29">
        <v>10</v>
      </c>
      <c r="J52" s="37"/>
      <c r="K52" s="30" t="s">
        <v>0</v>
      </c>
    </row>
    <row r="53" spans="1:11" ht="15" customHeight="1" x14ac:dyDescent="0.25">
      <c r="A53" s="27" t="s">
        <v>0</v>
      </c>
      <c r="B53" s="27" t="s">
        <v>92</v>
      </c>
      <c r="C53" s="27" t="s">
        <v>0</v>
      </c>
      <c r="D53" s="28" t="s">
        <v>99</v>
      </c>
      <c r="E53" s="29">
        <v>10</v>
      </c>
      <c r="F53" s="29">
        <v>10</v>
      </c>
      <c r="G53" s="29">
        <v>3912426</v>
      </c>
      <c r="H53" s="29">
        <v>10</v>
      </c>
      <c r="I53" s="29">
        <v>10</v>
      </c>
      <c r="J53" s="37"/>
      <c r="K53" s="30" t="s">
        <v>0</v>
      </c>
    </row>
    <row r="54" spans="1:11" ht="1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5">
      <c r="A57" s="31" t="s">
        <v>100</v>
      </c>
      <c r="B57" s="32"/>
      <c r="C57" s="32"/>
      <c r="D57" s="32"/>
      <c r="E57" s="33">
        <v>60447353</v>
      </c>
      <c r="F57" s="33">
        <v>66411858</v>
      </c>
      <c r="G57" s="33">
        <v>48885564</v>
      </c>
      <c r="H57" s="33">
        <v>60682924</v>
      </c>
      <c r="I57" s="33">
        <v>61394936</v>
      </c>
      <c r="J57" s="33">
        <v>712012</v>
      </c>
      <c r="K57" s="34">
        <v>1.1733317267309005E-2</v>
      </c>
    </row>
    <row r="58" spans="1:11" ht="15" customHeight="1" x14ac:dyDescent="0.25">
      <c r="A58" s="39" t="s">
        <v>103</v>
      </c>
      <c r="B58" s="40"/>
      <c r="C58" s="40"/>
      <c r="D58" s="40"/>
      <c r="E58" s="40"/>
      <c r="F58" s="40"/>
      <c r="G58" s="40"/>
      <c r="H58" s="40"/>
      <c r="I58" s="40"/>
      <c r="J58" s="36"/>
      <c r="K58" s="36"/>
    </row>
    <row r="59" spans="1:11" ht="5.0999999999999996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</sheetData>
  <mergeCells count="17">
    <mergeCell ref="J10:J11"/>
    <mergeCell ref="K10:K11"/>
    <mergeCell ref="A57:D57"/>
    <mergeCell ref="A58:I5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36</vt:lpstr>
      <vt:lpstr>JR_PAGE_ANCHOR_35_1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2025-09-24T21:58:21Z</dcterms:created>
  <dcterms:modified xsi:type="dcterms:W3CDTF">2025-09-24T21:58:23Z</dcterms:modified>
</cp:coreProperties>
</file>